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80" windowWidth="15570" windowHeight="8670"/>
  </bookViews>
  <sheets>
    <sheet name="List1" sheetId="1" r:id="rId1"/>
    <sheet name="List2" sheetId="2" r:id="rId2"/>
    <sheet name="List3" sheetId="3" r:id="rId3"/>
    <sheet name="List4" sheetId="4" r:id="rId4"/>
  </sheets>
  <calcPr calcId="145621"/>
</workbook>
</file>

<file path=xl/calcChain.xml><?xml version="1.0" encoding="utf-8"?>
<calcChain xmlns="http://schemas.openxmlformats.org/spreadsheetml/2006/main">
  <c r="G81" i="1" l="1"/>
  <c r="G93" i="1" l="1"/>
  <c r="G97" i="1" l="1"/>
  <c r="G99" i="1" s="1"/>
</calcChain>
</file>

<file path=xl/sharedStrings.xml><?xml version="1.0" encoding="utf-8"?>
<sst xmlns="http://schemas.openxmlformats.org/spreadsheetml/2006/main" count="355" uniqueCount="244">
  <si>
    <r>
      <t>Na temelju članka 68. stavaka 5. i 6. Zakona o proračunu (Narodne novine, broj 87/08, 136/12 i</t>
    </r>
    <r>
      <rPr>
        <sz val="11"/>
        <color indexed="10"/>
        <rFont val="Calibri"/>
        <family val="2"/>
        <charset val="238"/>
      </rPr>
      <t xml:space="preserve"> </t>
    </r>
    <r>
      <rPr>
        <sz val="11"/>
        <rFont val="Calibri"/>
        <family val="2"/>
        <charset val="238"/>
      </rPr>
      <t>15/15</t>
    </r>
    <r>
      <rPr>
        <sz val="11"/>
        <color indexed="8"/>
        <rFont val="Calibri"/>
        <family val="2"/>
        <charset val="238"/>
      </rPr>
      <t>), Ministarstvo financija objavljuje podatke za fizičke i pravne osobe kojima je odobrilo odgodu plaćanja, obročnu otplatu duga, odnosno prema kojima je svoje potraživanje prodalo, otpisalo ili djelomično otpisalo, sukladno Uredbi o kriterijima, mjerilima i postupku za odgodu plaćanja, obročnu otplatu duga te prodaju, otpis ili djelomičan otpis potraživanja (Narodne novine, broj 52/13 i 94/14).</t>
    </r>
  </si>
  <si>
    <t>od</t>
  </si>
  <si>
    <t>Tablica 1. FIZIČKE OSOBE</t>
  </si>
  <si>
    <t>R. br.</t>
  </si>
  <si>
    <t xml:space="preserve">Ime i prezime </t>
  </si>
  <si>
    <t>Godina rođenja/OIB</t>
  </si>
  <si>
    <t>Mjesto prebivališta/
boravišta</t>
  </si>
  <si>
    <t>Ukupan iznos duga 
(u HRK)</t>
  </si>
  <si>
    <t>Vrsta odobrane mjere</t>
  </si>
  <si>
    <t>Iznos odgođenog/obročnog/
prodanog/otpisanog 
potraživanja (u HRK)</t>
  </si>
  <si>
    <t>1.</t>
  </si>
  <si>
    <t>Od toga:</t>
  </si>
  <si>
    <t xml:space="preserve"> - po osnovi odgode plaćanja / obročne otplate duga</t>
  </si>
  <si>
    <t xml:space="preserve"> - po osnovi prodaje potraživanja</t>
  </si>
  <si>
    <t xml:space="preserve"> - po osnovi otpisa potraživanja </t>
  </si>
  <si>
    <t xml:space="preserve"> </t>
  </si>
  <si>
    <t>2.</t>
  </si>
  <si>
    <t>3.</t>
  </si>
  <si>
    <t>4.</t>
  </si>
  <si>
    <t>5.</t>
  </si>
  <si>
    <t>6.</t>
  </si>
  <si>
    <t>UKUPNO: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</si>
  <si>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</si>
  <si>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</si>
  <si>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</si>
  <si>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</si>
  <si>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</si>
  <si>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</si>
  <si>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</si>
  <si>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</si>
  <si>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</si>
  <si>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17.</t>
  </si>
  <si>
    <t>18.</t>
  </si>
  <si>
    <t>19.</t>
  </si>
  <si>
    <t>20.</t>
  </si>
  <si>
    <t>21.</t>
  </si>
  <si>
    <t>22.</t>
  </si>
  <si>
    <t>23.</t>
  </si>
  <si>
    <t>Tablica 2. PRAVNE OSOBE</t>
  </si>
  <si>
    <t>Naziv poreznog obveznika</t>
  </si>
  <si>
    <t>OIB</t>
  </si>
  <si>
    <t>Sjedište pravne osobe</t>
  </si>
  <si>
    <t xml:space="preserve">    POMOĆNICA MINISTRA I
     GLAVNA DRŽAVNA RIZNIČARKA
      mr. sc. Ivana Jakir-Bajo                             </t>
  </si>
  <si>
    <t>2018. godine</t>
  </si>
  <si>
    <t>otpis duga s osnove kamata</t>
  </si>
  <si>
    <t>obročna otplata duga</t>
  </si>
  <si>
    <t>Varaždin</t>
  </si>
  <si>
    <t>otpis duga s osnove troškova parničnog postupka</t>
  </si>
  <si>
    <t>Mirjana Pranjić</t>
  </si>
  <si>
    <t>79828267324</t>
  </si>
  <si>
    <t>Benkovac</t>
  </si>
  <si>
    <t>Vera Baranašić</t>
  </si>
  <si>
    <t>86552484550</t>
  </si>
  <si>
    <t>Vedrana Petković</t>
  </si>
  <si>
    <t>Šibenik</t>
  </si>
  <si>
    <t>44843647746</t>
  </si>
  <si>
    <t>01.10. do 31.10.</t>
  </si>
  <si>
    <t>Domagoj Pavlačić</t>
  </si>
  <si>
    <t>45437637098</t>
  </si>
  <si>
    <t>Karlovac</t>
  </si>
  <si>
    <t>20.349,85</t>
  </si>
  <si>
    <t xml:space="preserve">Brankica Crlenjak </t>
  </si>
  <si>
    <t>73796627785</t>
  </si>
  <si>
    <t>Bjelovar</t>
  </si>
  <si>
    <t>otpis duga s osnove parničnog postupka</t>
  </si>
  <si>
    <t>otpis duga s osnove troškova ovršnog postupka</t>
  </si>
  <si>
    <t>Mate Sučić</t>
  </si>
  <si>
    <t>85480311879</t>
  </si>
  <si>
    <t>Seget Donji</t>
  </si>
  <si>
    <t>Josipa Zovo</t>
  </si>
  <si>
    <t>34682701078</t>
  </si>
  <si>
    <t>Split</t>
  </si>
  <si>
    <t>Krunoslav Bobek</t>
  </si>
  <si>
    <t>69113869205</t>
  </si>
  <si>
    <t>Varaždin Breg</t>
  </si>
  <si>
    <t>Jela Vori</t>
  </si>
  <si>
    <t>73280596378</t>
  </si>
  <si>
    <t>Strmec Podravski</t>
  </si>
  <si>
    <t>Milan Buzov</t>
  </si>
  <si>
    <t>37612117511</t>
  </si>
  <si>
    <t>Marin Mile</t>
  </si>
  <si>
    <t>96747125752</t>
  </si>
  <si>
    <t>Ljiljana Majstorović</t>
  </si>
  <si>
    <t>43385830046</t>
  </si>
  <si>
    <t>Zagreb</t>
  </si>
  <si>
    <t>Boro Tepić</t>
  </si>
  <si>
    <t>92888365476</t>
  </si>
  <si>
    <t>otpis duga s osnove ovršnog postupka</t>
  </si>
  <si>
    <t>Snježana Drča</t>
  </si>
  <si>
    <t>68154309967</t>
  </si>
  <si>
    <t>Ljubica Ciler</t>
  </si>
  <si>
    <t>Sveti Petar</t>
  </si>
  <si>
    <t>79403558940</t>
  </si>
  <si>
    <t>Jelena Šipek</t>
  </si>
  <si>
    <t>89020734167</t>
  </si>
  <si>
    <t>Vinica</t>
  </si>
  <si>
    <t>Luka Deković</t>
  </si>
  <si>
    <t>Zadar</t>
  </si>
  <si>
    <t>93024187692</t>
  </si>
  <si>
    <t>otpis duga s osnove isplaćene stipendije</t>
  </si>
  <si>
    <t>Mladen Vrban</t>
  </si>
  <si>
    <t>otpis duga s osnove troškova parničnog i ovršnog postupka</t>
  </si>
  <si>
    <t>Valentina Vujnović</t>
  </si>
  <si>
    <t>Petrinja</t>
  </si>
  <si>
    <t xml:space="preserve">Peteranec </t>
  </si>
  <si>
    <t>90606884232</t>
  </si>
  <si>
    <t>54104700840</t>
  </si>
  <si>
    <t>Ana Čolić</t>
  </si>
  <si>
    <t>03536102306</t>
  </si>
  <si>
    <t>Sunja</t>
  </si>
  <si>
    <t>Dražen Detelj</t>
  </si>
  <si>
    <t>Ludbreg</t>
  </si>
  <si>
    <t>24.</t>
  </si>
  <si>
    <t>25.</t>
  </si>
  <si>
    <t>26.</t>
  </si>
  <si>
    <t>27.</t>
  </si>
  <si>
    <t>28.</t>
  </si>
  <si>
    <t>Petar Čolak</t>
  </si>
  <si>
    <t>64347754210</t>
  </si>
  <si>
    <t>Zdenko Šprem</t>
  </si>
  <si>
    <t>Božo Bezerdi</t>
  </si>
  <si>
    <t>87609003624</t>
  </si>
  <si>
    <t>Goranec</t>
  </si>
  <si>
    <t>Nikola Damjanović</t>
  </si>
  <si>
    <t>Vukovar</t>
  </si>
  <si>
    <t>70095047905</t>
  </si>
  <si>
    <t>otpis duga s osnove regrenog potraživanja za isporučenu toplinsku energiju</t>
  </si>
  <si>
    <t>Marija Katić</t>
  </si>
  <si>
    <t>61162027130</t>
  </si>
  <si>
    <t>29.</t>
  </si>
  <si>
    <t>30.</t>
  </si>
  <si>
    <t>31.</t>
  </si>
  <si>
    <t>32.</t>
  </si>
  <si>
    <t>33.</t>
  </si>
  <si>
    <t>34.</t>
  </si>
  <si>
    <t>Josip Ribić</t>
  </si>
  <si>
    <t>Bednja</t>
  </si>
  <si>
    <t>56328139433</t>
  </si>
  <si>
    <t>Lovačka udruga Kamenjarka</t>
  </si>
  <si>
    <t>Grabovac</t>
  </si>
  <si>
    <t>Bojan Janeš</t>
  </si>
  <si>
    <t>66728716459</t>
  </si>
  <si>
    <t>Izami Muratović</t>
  </si>
  <si>
    <t>Nepoznato</t>
  </si>
  <si>
    <t>otpis duga s osnove troškova postupka spora male vrijednosti  sukladno čl. 31. Uredbe</t>
  </si>
  <si>
    <t>Milan Grgić</t>
  </si>
  <si>
    <t>Yousef Ahmed</t>
  </si>
  <si>
    <t>BiH</t>
  </si>
  <si>
    <t>Palestina</t>
  </si>
  <si>
    <t>Senada Šarić</t>
  </si>
  <si>
    <t>35.</t>
  </si>
  <si>
    <t>37.</t>
  </si>
  <si>
    <t>39.</t>
  </si>
  <si>
    <t>38.</t>
  </si>
  <si>
    <t>Dalibor Bešlić</t>
  </si>
  <si>
    <t>36.</t>
  </si>
  <si>
    <t>Ginka Ivanova</t>
  </si>
  <si>
    <t>Republika Bugarska</t>
  </si>
  <si>
    <t>Gergina Genkova Nikolova</t>
  </si>
  <si>
    <t>Slavnko Marić</t>
  </si>
  <si>
    <t>Dražen Mitar</t>
  </si>
  <si>
    <t>40.</t>
  </si>
  <si>
    <t>Ante Rašić</t>
  </si>
  <si>
    <t>41.</t>
  </si>
  <si>
    <t>Ivica Herceg</t>
  </si>
  <si>
    <t>42.</t>
  </si>
  <si>
    <t>43.</t>
  </si>
  <si>
    <t>44.</t>
  </si>
  <si>
    <t>45.</t>
  </si>
  <si>
    <t>Vjekoslav Puač</t>
  </si>
  <si>
    <t>Francuska Republika</t>
  </si>
  <si>
    <t>Laszlo Takacs</t>
  </si>
  <si>
    <t>Mađarska</t>
  </si>
  <si>
    <t>Nezhdet Demiri</t>
  </si>
  <si>
    <t>Republika Kosovo</t>
  </si>
  <si>
    <t>Zdravko Miličević</t>
  </si>
  <si>
    <t>46.</t>
  </si>
  <si>
    <t>Alik Salgereev</t>
  </si>
  <si>
    <t>Republika Austrija</t>
  </si>
  <si>
    <t>47.</t>
  </si>
  <si>
    <t>48.</t>
  </si>
  <si>
    <t>Dejan Babin</t>
  </si>
  <si>
    <t>Republika Srbija</t>
  </si>
  <si>
    <t>Aslan Muzajev</t>
  </si>
  <si>
    <t>49.</t>
  </si>
  <si>
    <t>Nicholi Thomas Kaelem Murphy</t>
  </si>
  <si>
    <t>Velika Britanija</t>
  </si>
  <si>
    <t>50.</t>
  </si>
  <si>
    <t>51.</t>
  </si>
  <si>
    <t>52.</t>
  </si>
  <si>
    <t>53.</t>
  </si>
  <si>
    <t>54.</t>
  </si>
  <si>
    <t>55.</t>
  </si>
  <si>
    <t>56.</t>
  </si>
  <si>
    <t>57.</t>
  </si>
  <si>
    <t>Daniela Maria Voin</t>
  </si>
  <si>
    <t>Rumunjska</t>
  </si>
  <si>
    <t>Mensur Hasanović</t>
  </si>
  <si>
    <t>Kraljevina Danska</t>
  </si>
  <si>
    <t>Nedžad Osmanović</t>
  </si>
  <si>
    <t>Republika Slovenija</t>
  </si>
  <si>
    <t>Stefan Gatarić</t>
  </si>
  <si>
    <t>Essraudi Charkaoui</t>
  </si>
  <si>
    <t>Kraljevina Maroko</t>
  </si>
  <si>
    <t>Miro Biško</t>
  </si>
  <si>
    <t>Stanislav Lebo</t>
  </si>
  <si>
    <t>Robert Petrović</t>
  </si>
  <si>
    <t>58.</t>
  </si>
  <si>
    <t>59.</t>
  </si>
  <si>
    <t>60.</t>
  </si>
  <si>
    <t>61.</t>
  </si>
  <si>
    <t>62.</t>
  </si>
  <si>
    <t>Marija Vukotić</t>
  </si>
  <si>
    <t>Majlinda Topanica Haliti</t>
  </si>
  <si>
    <t>Miloš Resanović</t>
  </si>
  <si>
    <t>Marijan Radošević</t>
  </si>
  <si>
    <t>Ferenc Kovacsh</t>
  </si>
  <si>
    <t>63.</t>
  </si>
  <si>
    <t>64.</t>
  </si>
  <si>
    <t>65.</t>
  </si>
  <si>
    <t>66.</t>
  </si>
  <si>
    <t>67.</t>
  </si>
  <si>
    <t>Feta Kadrija</t>
  </si>
  <si>
    <t>Huseyn Bogar</t>
  </si>
  <si>
    <t>Republika Makedonija</t>
  </si>
  <si>
    <t>Republika Turska</t>
  </si>
  <si>
    <t>Stipe Križanac</t>
  </si>
  <si>
    <t>Egzon Berisha</t>
  </si>
  <si>
    <t>Zdravko Dimitrov</t>
  </si>
  <si>
    <t>68.</t>
  </si>
  <si>
    <t>Vladislav Cekić</t>
  </si>
  <si>
    <t>Kraljevina Švedska</t>
  </si>
  <si>
    <t>69.</t>
  </si>
  <si>
    <t>70.</t>
  </si>
  <si>
    <t>71.</t>
  </si>
  <si>
    <t>72.</t>
  </si>
  <si>
    <t>Luie Dushaj</t>
  </si>
  <si>
    <t>Republika Crna Gora</t>
  </si>
  <si>
    <t>Darko Lončar</t>
  </si>
  <si>
    <t>Angela Marković</t>
  </si>
  <si>
    <t>Niko Kukuljica</t>
  </si>
  <si>
    <t>26.541,34 kuna</t>
  </si>
  <si>
    <t>355.506,97 kuna</t>
  </si>
  <si>
    <t>0,00 kuna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</si>
</sst>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n&quot;"/>
  </numFmts>
  <fonts count="1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name val="Calibri"/>
      <family val="2"/>
      <charset val="238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indexed="8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000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122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 wrapText="1"/>
    </xf>
    <xf numFmtId="0" fontId="6" fillId="0" borderId="0" xfId="0" applyFont="1" applyAlignment="1">
      <alignment horizontal="right" vertical="center"/>
    </xf>
    <xf numFmtId="0" fontId="6" fillId="0" borderId="0" xfId="0" applyFont="1" applyBorder="1" applyAlignment="1">
      <alignment horizontal="center" vertical="center" wrapText="1"/>
    </xf>
    <xf numFmtId="4" fontId="0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" fontId="0" fillId="0" borderId="7" xfId="0" applyNumberFormat="1" applyFont="1" applyBorder="1" applyAlignment="1">
      <alignment vertical="center" wrapText="1"/>
    </xf>
    <xf numFmtId="4" fontId="0" fillId="0" borderId="7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4" fontId="0" fillId="0" borderId="7" xfId="0" applyNumberFormat="1" applyFont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wrapText="1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 wrapText="1"/>
    </xf>
    <xf numFmtId="0" fontId="0" fillId="0" borderId="0" xfId="0" applyFont="1" applyAlignment="1">
      <alignment horizontal="left"/>
    </xf>
    <xf numFmtId="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4" fontId="0" fillId="0" borderId="0" xfId="0" applyNumberFormat="1" applyFont="1" applyBorder="1" applyAlignment="1">
      <alignment vertical="center"/>
    </xf>
    <xf numFmtId="0" fontId="11" fillId="0" borderId="0" xfId="0" applyFont="1"/>
    <xf numFmtId="0" fontId="11" fillId="0" borderId="0" xfId="0" applyFont="1" applyAlignment="1">
      <alignment wrapText="1"/>
    </xf>
    <xf numFmtId="0" fontId="0" fillId="0" borderId="0" xfId="0" applyFont="1" applyBorder="1" applyAlignment="1">
      <alignment horizontal="left" vertical="center"/>
    </xf>
    <xf numFmtId="0" fontId="12" fillId="0" borderId="0" xfId="0" applyFont="1"/>
    <xf numFmtId="0" fontId="0" fillId="0" borderId="3" xfId="0" applyFont="1" applyBorder="1" applyAlignment="1">
      <alignment vertical="center"/>
    </xf>
    <xf numFmtId="49" fontId="0" fillId="0" borderId="7" xfId="0" applyNumberFormat="1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1" xfId="0" applyFont="1" applyBorder="1"/>
    <xf numFmtId="0" fontId="14" fillId="0" borderId="0" xfId="0" applyFont="1" applyAlignment="1">
      <alignment vertical="center"/>
    </xf>
    <xf numFmtId="0" fontId="13" fillId="2" borderId="2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/>
    </xf>
    <xf numFmtId="4" fontId="14" fillId="0" borderId="7" xfId="0" applyNumberFormat="1" applyFont="1" applyBorder="1" applyAlignment="1">
      <alignment vertical="center" wrapText="1"/>
    </xf>
    <xf numFmtId="4" fontId="14" fillId="0" borderId="7" xfId="0" applyNumberFormat="1" applyFont="1" applyBorder="1" applyAlignment="1">
      <alignment horizontal="center" vertical="center"/>
    </xf>
    <xf numFmtId="4" fontId="14" fillId="0" borderId="7" xfId="0" applyNumberFormat="1" applyFont="1" applyBorder="1" applyAlignment="1">
      <alignment horizontal="center" vertical="center" wrapText="1"/>
    </xf>
    <xf numFmtId="4" fontId="14" fillId="0" borderId="7" xfId="0" applyNumberFormat="1" applyFont="1" applyFill="1" applyBorder="1" applyAlignment="1">
      <alignment vertical="center" wrapText="1"/>
    </xf>
    <xf numFmtId="4" fontId="14" fillId="0" borderId="7" xfId="0" applyNumberFormat="1" applyFont="1" applyFill="1" applyBorder="1" applyAlignment="1">
      <alignment horizontal="center" vertical="center"/>
    </xf>
    <xf numFmtId="49" fontId="14" fillId="0" borderId="7" xfId="0" applyNumberFormat="1" applyFont="1" applyBorder="1" applyAlignment="1">
      <alignment horizontal="center" vertical="center"/>
    </xf>
    <xf numFmtId="4" fontId="14" fillId="0" borderId="0" xfId="0" applyNumberFormat="1" applyFont="1" applyAlignment="1">
      <alignment horizontal="center" vertical="center"/>
    </xf>
    <xf numFmtId="4" fontId="12" fillId="0" borderId="0" xfId="0" applyNumberFormat="1" applyFont="1" applyAlignment="1">
      <alignment horizontal="center" vertical="center"/>
    </xf>
    <xf numFmtId="49" fontId="12" fillId="0" borderId="7" xfId="0" applyNumberFormat="1" applyFont="1" applyBorder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" fontId="0" fillId="0" borderId="10" xfId="0" applyNumberFormat="1" applyFont="1" applyBorder="1" applyAlignment="1">
      <alignment vertical="center" wrapText="1"/>
    </xf>
    <xf numFmtId="49" fontId="0" fillId="0" borderId="10" xfId="0" applyNumberFormat="1" applyFont="1" applyBorder="1" applyAlignment="1">
      <alignment horizontal="center" vertical="center"/>
    </xf>
    <xf numFmtId="4" fontId="0" fillId="0" borderId="11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 horizontal="right"/>
    </xf>
    <xf numFmtId="0" fontId="15" fillId="3" borderId="12" xfId="0" applyFont="1" applyFill="1" applyBorder="1" applyAlignment="1">
      <alignment horizontal="center" vertical="center"/>
    </xf>
    <xf numFmtId="0" fontId="15" fillId="3" borderId="13" xfId="0" applyFont="1" applyFill="1" applyBorder="1" applyAlignment="1">
      <alignment horizontal="center" vertical="center"/>
    </xf>
    <xf numFmtId="4" fontId="15" fillId="3" borderId="12" xfId="0" applyNumberFormat="1" applyFont="1" applyFill="1" applyBorder="1" applyAlignment="1">
      <alignment horizontal="right" vertical="center" wrapText="1"/>
    </xf>
    <xf numFmtId="0" fontId="0" fillId="0" borderId="7" xfId="0" applyFont="1" applyBorder="1" applyAlignment="1">
      <alignment horizontal="center" vertical="center"/>
    </xf>
    <xf numFmtId="0" fontId="0" fillId="0" borderId="0" xfId="0" applyFont="1" applyAlignment="1"/>
    <xf numFmtId="0" fontId="9" fillId="0" borderId="0" xfId="0" applyFont="1" applyAlignment="1">
      <alignment horizontal="right" wrapText="1"/>
    </xf>
    <xf numFmtId="4" fontId="0" fillId="0" borderId="0" xfId="0" applyNumberFormat="1" applyFont="1" applyAlignment="1"/>
    <xf numFmtId="0" fontId="1" fillId="0" borderId="0" xfId="0" applyFont="1" applyAlignment="1">
      <alignment wrapText="1"/>
    </xf>
    <xf numFmtId="4" fontId="9" fillId="0" borderId="0" xfId="0" applyNumberFormat="1" applyFont="1" applyAlignment="1">
      <alignment horizontal="right" wrapText="1"/>
    </xf>
    <xf numFmtId="164" fontId="1" fillId="0" borderId="0" xfId="0" applyNumberFormat="1" applyFont="1" applyAlignment="1">
      <alignment horizontal="right" vertical="center"/>
    </xf>
    <xf numFmtId="0" fontId="1" fillId="0" borderId="0" xfId="0" applyFont="1"/>
    <xf numFmtId="164" fontId="1" fillId="0" borderId="0" xfId="0" applyNumberFormat="1" applyFont="1" applyAlignment="1">
      <alignment horizontal="right"/>
    </xf>
    <xf numFmtId="164" fontId="0" fillId="0" borderId="0" xfId="0" applyNumberFormat="1" applyFont="1"/>
    <xf numFmtId="164" fontId="9" fillId="0" borderId="0" xfId="0" applyNumberFormat="1" applyFont="1" applyAlignment="1">
      <alignment horizontal="right" wrapText="1"/>
    </xf>
    <xf numFmtId="0" fontId="10" fillId="0" borderId="0" xfId="0" applyFont="1" applyBorder="1" applyAlignment="1">
      <alignment horizontal="right" vertical="center" wrapText="1"/>
    </xf>
    <xf numFmtId="49" fontId="12" fillId="0" borderId="7" xfId="0" applyNumberFormat="1" applyFont="1" applyFill="1" applyBorder="1" applyAlignment="1">
      <alignment horizontal="center" vertical="center"/>
    </xf>
    <xf numFmtId="4" fontId="12" fillId="0" borderId="7" xfId="0" applyNumberFormat="1" applyFont="1" applyFill="1" applyBorder="1" applyAlignment="1">
      <alignment horizontal="center" vertical="center"/>
    </xf>
    <xf numFmtId="4" fontId="0" fillId="0" borderId="14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15" fillId="3" borderId="12" xfId="0" applyFont="1" applyFill="1" applyBorder="1" applyAlignment="1">
      <alignment horizontal="center" vertical="center" wrapText="1"/>
    </xf>
    <xf numFmtId="4" fontId="15" fillId="3" borderId="12" xfId="0" applyNumberFormat="1" applyFont="1" applyFill="1" applyBorder="1" applyAlignment="1">
      <alignment horizontal="center" vertical="center" wrapText="1"/>
    </xf>
    <xf numFmtId="0" fontId="15" fillId="3" borderId="17" xfId="0" applyFont="1" applyFill="1" applyBorder="1" applyAlignment="1">
      <alignment horizontal="center" vertical="center"/>
    </xf>
    <xf numFmtId="4" fontId="15" fillId="3" borderId="1" xfId="0" applyNumberFormat="1" applyFont="1" applyFill="1" applyBorder="1" applyAlignment="1">
      <alignment horizontal="center" vertical="center"/>
    </xf>
    <xf numFmtId="4" fontId="15" fillId="3" borderId="17" xfId="0" applyNumberFormat="1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/>
    </xf>
    <xf numFmtId="4" fontId="15" fillId="0" borderId="7" xfId="0" applyNumberFormat="1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4" fontId="15" fillId="0" borderId="7" xfId="0" applyNumberFormat="1" applyFont="1" applyFill="1" applyBorder="1" applyAlignment="1">
      <alignment horizontal="right" vertical="center" wrapText="1"/>
    </xf>
    <xf numFmtId="0" fontId="16" fillId="0" borderId="7" xfId="0" applyFont="1" applyFill="1" applyBorder="1" applyAlignment="1">
      <alignment horizontal="center" vertical="center"/>
    </xf>
    <xf numFmtId="4" fontId="16" fillId="0" borderId="7" xfId="0" applyNumberFormat="1" applyFont="1" applyFill="1" applyBorder="1" applyAlignment="1">
      <alignment horizontal="center" vertical="center" wrapText="1"/>
    </xf>
    <xf numFmtId="4" fontId="12" fillId="0" borderId="7" xfId="0" applyNumberFormat="1" applyFont="1" applyBorder="1" applyAlignment="1">
      <alignment horizontal="center" vertical="center"/>
    </xf>
    <xf numFmtId="0" fontId="14" fillId="0" borderId="7" xfId="0" applyFont="1" applyFill="1" applyBorder="1" applyAlignment="1">
      <alignment horizontal="left" vertical="center"/>
    </xf>
    <xf numFmtId="49" fontId="0" fillId="0" borderId="11" xfId="0" applyNumberFormat="1" applyFont="1" applyBorder="1" applyAlignment="1">
      <alignment horizontal="center" vertical="center"/>
    </xf>
    <xf numFmtId="0" fontId="12" fillId="0" borderId="7" xfId="0" applyFont="1" applyBorder="1"/>
    <xf numFmtId="4" fontId="0" fillId="0" borderId="19" xfId="0" applyNumberFormat="1" applyFont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4" fontId="0" fillId="0" borderId="18" xfId="0" applyNumberFormat="1" applyFont="1" applyBorder="1" applyAlignment="1">
      <alignment vertical="center" wrapText="1"/>
    </xf>
    <xf numFmtId="49" fontId="0" fillId="0" borderId="20" xfId="0" applyNumberFormat="1" applyFont="1" applyBorder="1" applyAlignment="1">
      <alignment horizontal="center" vertical="center"/>
    </xf>
    <xf numFmtId="4" fontId="0" fillId="0" borderId="21" xfId="0" applyNumberFormat="1" applyFont="1" applyBorder="1" applyAlignment="1">
      <alignment horizontal="center" vertical="center"/>
    </xf>
    <xf numFmtId="4" fontId="0" fillId="0" borderId="21" xfId="0" applyNumberFormat="1" applyFont="1" applyBorder="1" applyAlignment="1">
      <alignment horizontal="center" vertical="center" wrapText="1"/>
    </xf>
    <xf numFmtId="49" fontId="0" fillId="0" borderId="22" xfId="0" applyNumberFormat="1" applyFont="1" applyBorder="1" applyAlignment="1">
      <alignment horizontal="center" vertical="center"/>
    </xf>
    <xf numFmtId="4" fontId="0" fillId="0" borderId="11" xfId="0" applyNumberFormat="1" applyFont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/>
    </xf>
    <xf numFmtId="0" fontId="14" fillId="4" borderId="10" xfId="0" applyFont="1" applyFill="1" applyBorder="1" applyAlignment="1">
      <alignment horizontal="center" vertical="center"/>
    </xf>
    <xf numFmtId="4" fontId="0" fillId="4" borderId="10" xfId="0" applyNumberFormat="1" applyFont="1" applyFill="1" applyBorder="1" applyAlignment="1">
      <alignment vertical="center" wrapText="1"/>
    </xf>
    <xf numFmtId="49" fontId="0" fillId="4" borderId="22" xfId="0" applyNumberFormat="1" applyFont="1" applyFill="1" applyBorder="1" applyAlignment="1">
      <alignment horizontal="center" vertical="center"/>
    </xf>
    <xf numFmtId="4" fontId="0" fillId="4" borderId="11" xfId="0" applyNumberFormat="1" applyFont="1" applyFill="1" applyBorder="1" applyAlignment="1">
      <alignment horizontal="center" vertical="center"/>
    </xf>
    <xf numFmtId="4" fontId="0" fillId="4" borderId="11" xfId="0" applyNumberFormat="1" applyFont="1" applyFill="1" applyBorder="1" applyAlignment="1">
      <alignment horizontal="center" vertical="center" wrapText="1"/>
    </xf>
    <xf numFmtId="4" fontId="0" fillId="4" borderId="7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/>
    </xf>
    <xf numFmtId="4" fontId="6" fillId="2" borderId="24" xfId="0" applyNumberFormat="1" applyFont="1" applyFill="1" applyBorder="1" applyAlignment="1">
      <alignment vertical="center"/>
    </xf>
    <xf numFmtId="4" fontId="6" fillId="2" borderId="19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5" fillId="3" borderId="8" xfId="0" applyFont="1" applyFill="1" applyBorder="1" applyAlignment="1">
      <alignment horizontal="center" vertical="center"/>
    </xf>
    <xf numFmtId="0" fontId="15" fillId="3" borderId="16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right" vertical="center"/>
    </xf>
    <xf numFmtId="0" fontId="13" fillId="0" borderId="0" xfId="0" applyFont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0" fontId="6" fillId="2" borderId="23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 vertical="center"/>
    </xf>
  </cellXfs>
  <cellStyles count="2">
    <cellStyle name="Normal_ZAHTJEVI FRZ KREDITA" xfId="1"/>
    <cellStyle name="Normalno" xfId="0" builtinId="0"/>
  </cellStyles>
  <dxfs count="0"/>
  <tableStyles count="0" defaultTableStyle="TableStyleMedium2" defaultPivotStyle="PivotStyleLight16"/>
  <colors>
    <mruColors>
      <color rgb="FFABE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26"/>
  <sheetViews>
    <sheetView tabSelected="1" topLeftCell="A95" zoomScale="115" zoomScaleNormal="115" workbookViewId="0">
      <selection activeCell="F86" sqref="F86"/>
    </sheetView>
  </sheetViews>
  <sheetFormatPr defaultColWidth="8.85546875" defaultRowHeight="12.75" x14ac:dyDescent="0.2"/>
  <cols>
    <col min="1" max="1" width="5.42578125" style="25" customWidth="1"/>
    <col min="2" max="2" width="32.7109375" style="26" customWidth="1"/>
    <col min="3" max="3" width="39.28515625" style="25" customWidth="1"/>
    <col min="4" max="4" width="25.28515625" style="25" customWidth="1"/>
    <col min="5" max="5" width="19.7109375" style="25" customWidth="1"/>
    <col min="6" max="6" width="46.42578125" style="25" customWidth="1"/>
    <col min="7" max="7" width="25.85546875" style="25" customWidth="1"/>
    <col min="8" max="8" width="25" style="25" customWidth="1"/>
    <col min="9" max="10" width="8.85546875" style="25"/>
    <col min="11" max="11" width="13.85546875" style="25" bestFit="1" customWidth="1"/>
    <col min="12" max="16384" width="8.85546875" style="25"/>
  </cols>
  <sheetData>
    <row r="1" spans="1:8" s="1" customFormat="1" ht="15" x14ac:dyDescent="0.25">
      <c r="A1" s="115" t="s">
        <v>0</v>
      </c>
      <c r="B1" s="115"/>
      <c r="C1" s="115"/>
      <c r="D1" s="115"/>
      <c r="E1" s="115"/>
      <c r="F1" s="115"/>
      <c r="G1" s="115"/>
    </row>
    <row r="2" spans="1:8" s="1" customFormat="1" ht="15" x14ac:dyDescent="0.25">
      <c r="A2" s="115"/>
      <c r="B2" s="115"/>
      <c r="C2" s="115"/>
      <c r="D2" s="115"/>
      <c r="E2" s="115"/>
      <c r="F2" s="115"/>
      <c r="G2" s="115"/>
    </row>
    <row r="3" spans="1:8" s="1" customFormat="1" ht="15" x14ac:dyDescent="0.25">
      <c r="A3" s="115"/>
      <c r="B3" s="115"/>
      <c r="C3" s="115"/>
      <c r="D3" s="115"/>
      <c r="E3" s="115"/>
      <c r="F3" s="115"/>
      <c r="G3" s="115"/>
    </row>
    <row r="4" spans="1:8" s="1" customFormat="1" ht="15" x14ac:dyDescent="0.25">
      <c r="A4" s="2"/>
      <c r="B4" s="2"/>
      <c r="C4" s="2"/>
      <c r="D4" s="2"/>
      <c r="E4" s="2"/>
      <c r="F4" s="2"/>
      <c r="G4" s="2"/>
    </row>
    <row r="5" spans="1:8" s="1" customFormat="1" ht="18.600000000000001" thickBot="1" x14ac:dyDescent="0.35">
      <c r="A5" s="116" t="s">
        <v>1</v>
      </c>
      <c r="B5" s="116"/>
      <c r="C5" s="116"/>
      <c r="D5" s="3" t="s">
        <v>56</v>
      </c>
      <c r="E5" s="4" t="s">
        <v>43</v>
      </c>
      <c r="F5" s="28"/>
      <c r="G5" s="5"/>
    </row>
    <row r="6" spans="1:8" s="1" customFormat="1" ht="15" x14ac:dyDescent="0.25">
      <c r="A6" s="6"/>
      <c r="B6" s="7"/>
      <c r="C6" s="8"/>
      <c r="D6" s="9"/>
      <c r="E6" s="2"/>
      <c r="F6" s="5"/>
      <c r="G6" s="5"/>
    </row>
    <row r="7" spans="1:8" s="1" customFormat="1" ht="15.75" x14ac:dyDescent="0.25">
      <c r="A7" s="117" t="s">
        <v>2</v>
      </c>
      <c r="B7" s="117"/>
      <c r="C7" s="117"/>
      <c r="D7" s="28"/>
      <c r="E7" s="31"/>
      <c r="F7" s="31"/>
      <c r="G7" s="31"/>
    </row>
    <row r="8" spans="1:8" s="1" customFormat="1" ht="16.149999999999999" thickBot="1" x14ac:dyDescent="0.35">
      <c r="A8" s="118"/>
      <c r="B8" s="118"/>
      <c r="C8" s="118"/>
      <c r="D8" s="32" t="s">
        <v>15</v>
      </c>
      <c r="E8" s="33"/>
      <c r="F8" s="33"/>
      <c r="G8" s="33"/>
    </row>
    <row r="9" spans="1:8" s="11" customFormat="1" ht="63.75" thickBot="1" x14ac:dyDescent="0.3">
      <c r="A9" s="34" t="s">
        <v>3</v>
      </c>
      <c r="B9" s="35" t="s">
        <v>4</v>
      </c>
      <c r="C9" s="36" t="s">
        <v>5</v>
      </c>
      <c r="D9" s="37" t="s">
        <v>6</v>
      </c>
      <c r="E9" s="38" t="s">
        <v>7</v>
      </c>
      <c r="F9" s="39" t="s">
        <v>8</v>
      </c>
      <c r="G9" s="40" t="s">
        <v>9</v>
      </c>
      <c r="H9" s="10"/>
    </row>
    <row r="10" spans="1:8" s="1" customFormat="1" ht="28.9" customHeight="1" x14ac:dyDescent="0.25">
      <c r="A10" s="41" t="s">
        <v>10</v>
      </c>
      <c r="B10" s="42" t="s">
        <v>48</v>
      </c>
      <c r="C10" s="50" t="s">
        <v>49</v>
      </c>
      <c r="D10" s="43" t="s">
        <v>50</v>
      </c>
      <c r="E10" s="43">
        <v>4687.5</v>
      </c>
      <c r="F10" s="44" t="s">
        <v>47</v>
      </c>
      <c r="G10" s="43">
        <v>4687.5</v>
      </c>
      <c r="H10" s="14"/>
    </row>
    <row r="11" spans="1:8" s="1" customFormat="1" ht="28.9" customHeight="1" x14ac:dyDescent="0.25">
      <c r="A11" s="41" t="s">
        <v>16</v>
      </c>
      <c r="B11" s="42" t="s">
        <v>51</v>
      </c>
      <c r="C11" s="50" t="s">
        <v>52</v>
      </c>
      <c r="D11" s="43" t="s">
        <v>46</v>
      </c>
      <c r="E11" s="73">
        <v>15457.58</v>
      </c>
      <c r="F11" s="44" t="s">
        <v>44</v>
      </c>
      <c r="G11" s="73">
        <v>15457.58</v>
      </c>
      <c r="H11" s="14"/>
    </row>
    <row r="12" spans="1:8" s="1" customFormat="1" ht="28.9" customHeight="1" x14ac:dyDescent="0.25">
      <c r="A12" s="41" t="s">
        <v>17</v>
      </c>
      <c r="B12" s="45" t="s">
        <v>53</v>
      </c>
      <c r="C12" s="72" t="s">
        <v>55</v>
      </c>
      <c r="D12" s="46" t="s">
        <v>54</v>
      </c>
      <c r="E12" s="73">
        <v>14063.06</v>
      </c>
      <c r="F12" s="44" t="s">
        <v>44</v>
      </c>
      <c r="G12" s="73">
        <v>14063.06</v>
      </c>
      <c r="H12" s="14"/>
    </row>
    <row r="13" spans="1:8" s="1" customFormat="1" ht="28.9" customHeight="1" x14ac:dyDescent="0.25">
      <c r="A13" s="41" t="s">
        <v>18</v>
      </c>
      <c r="B13" s="45" t="s">
        <v>57</v>
      </c>
      <c r="C13" s="72" t="s">
        <v>58</v>
      </c>
      <c r="D13" s="46" t="s">
        <v>59</v>
      </c>
      <c r="E13" s="72" t="s">
        <v>60</v>
      </c>
      <c r="F13" s="44" t="s">
        <v>44</v>
      </c>
      <c r="G13" s="72" t="s">
        <v>60</v>
      </c>
      <c r="H13" s="14"/>
    </row>
    <row r="14" spans="1:8" s="1" customFormat="1" ht="28.9" customHeight="1" x14ac:dyDescent="0.25">
      <c r="A14" s="41" t="s">
        <v>19</v>
      </c>
      <c r="B14" s="91" t="s">
        <v>61</v>
      </c>
      <c r="C14" s="47" t="s">
        <v>62</v>
      </c>
      <c r="D14" s="43" t="s">
        <v>63</v>
      </c>
      <c r="E14" s="43">
        <v>750</v>
      </c>
      <c r="F14" s="44" t="s">
        <v>64</v>
      </c>
      <c r="G14" s="43">
        <v>750</v>
      </c>
      <c r="H14" s="14"/>
    </row>
    <row r="15" spans="1:8" s="1" customFormat="1" ht="28.9" customHeight="1" x14ac:dyDescent="0.25">
      <c r="A15" s="41" t="s">
        <v>20</v>
      </c>
      <c r="B15" s="28" t="s">
        <v>61</v>
      </c>
      <c r="C15" s="47" t="s">
        <v>62</v>
      </c>
      <c r="D15" s="43" t="s">
        <v>63</v>
      </c>
      <c r="E15" s="43">
        <v>250.78</v>
      </c>
      <c r="F15" s="44" t="s">
        <v>65</v>
      </c>
      <c r="G15" s="43">
        <v>250.78</v>
      </c>
      <c r="H15" s="14"/>
    </row>
    <row r="16" spans="1:8" s="1" customFormat="1" ht="28.9" customHeight="1" x14ac:dyDescent="0.25">
      <c r="A16" s="41" t="s">
        <v>22</v>
      </c>
      <c r="B16" s="42" t="s">
        <v>66</v>
      </c>
      <c r="C16" s="51" t="s">
        <v>67</v>
      </c>
      <c r="D16" s="43" t="s">
        <v>68</v>
      </c>
      <c r="E16" s="48">
        <v>13571.96</v>
      </c>
      <c r="F16" s="44" t="s">
        <v>44</v>
      </c>
      <c r="G16" s="43">
        <v>13571.96</v>
      </c>
      <c r="H16" s="14"/>
    </row>
    <row r="17" spans="1:8" s="1" customFormat="1" ht="28.9" customHeight="1" x14ac:dyDescent="0.25">
      <c r="A17" s="41" t="s">
        <v>23</v>
      </c>
      <c r="B17" s="42" t="s">
        <v>69</v>
      </c>
      <c r="C17" s="51" t="s">
        <v>70</v>
      </c>
      <c r="D17" s="43" t="s">
        <v>71</v>
      </c>
      <c r="E17" s="43">
        <v>5750</v>
      </c>
      <c r="F17" s="44" t="s">
        <v>64</v>
      </c>
      <c r="G17" s="43">
        <v>5750</v>
      </c>
      <c r="H17" s="14"/>
    </row>
    <row r="18" spans="1:8" s="1" customFormat="1" ht="28.9" customHeight="1" x14ac:dyDescent="0.25">
      <c r="A18" s="41" t="s">
        <v>24</v>
      </c>
      <c r="B18" s="42" t="s">
        <v>72</v>
      </c>
      <c r="C18" s="47" t="s">
        <v>73</v>
      </c>
      <c r="D18" s="43" t="s">
        <v>74</v>
      </c>
      <c r="E18" s="43">
        <v>30739</v>
      </c>
      <c r="F18" s="44" t="s">
        <v>44</v>
      </c>
      <c r="G18" s="43">
        <v>30739</v>
      </c>
      <c r="H18" s="14"/>
    </row>
    <row r="19" spans="1:8" s="1" customFormat="1" ht="28.9" customHeight="1" x14ac:dyDescent="0.3">
      <c r="A19" s="41" t="s">
        <v>25</v>
      </c>
      <c r="B19" s="42" t="s">
        <v>75</v>
      </c>
      <c r="C19" s="47" t="s">
        <v>76</v>
      </c>
      <c r="D19" s="43" t="s">
        <v>77</v>
      </c>
      <c r="E19" s="43">
        <v>163.21</v>
      </c>
      <c r="F19" s="44" t="s">
        <v>44</v>
      </c>
      <c r="G19" s="43">
        <v>163.21</v>
      </c>
      <c r="H19" s="14"/>
    </row>
    <row r="20" spans="1:8" s="1" customFormat="1" ht="28.9" customHeight="1" x14ac:dyDescent="0.25">
      <c r="A20" s="41" t="s">
        <v>26</v>
      </c>
      <c r="B20" s="42" t="s">
        <v>78</v>
      </c>
      <c r="C20" s="47" t="s">
        <v>79</v>
      </c>
      <c r="D20" s="43" t="s">
        <v>71</v>
      </c>
      <c r="E20" s="43">
        <v>37500</v>
      </c>
      <c r="F20" s="44" t="s">
        <v>47</v>
      </c>
      <c r="G20" s="43">
        <v>37500</v>
      </c>
      <c r="H20" s="14"/>
    </row>
    <row r="21" spans="1:8" s="1" customFormat="1" ht="28.9" customHeight="1" x14ac:dyDescent="0.25">
      <c r="A21" s="41" t="s">
        <v>27</v>
      </c>
      <c r="B21" s="42" t="s">
        <v>80</v>
      </c>
      <c r="C21" s="51" t="s">
        <v>81</v>
      </c>
      <c r="D21" s="43" t="s">
        <v>54</v>
      </c>
      <c r="E21" s="49">
        <v>1254.75</v>
      </c>
      <c r="F21" s="44" t="s">
        <v>44</v>
      </c>
      <c r="G21" s="88">
        <v>1254.75</v>
      </c>
      <c r="H21" s="14"/>
    </row>
    <row r="22" spans="1:8" s="1" customFormat="1" ht="28.9" customHeight="1" x14ac:dyDescent="0.25">
      <c r="A22" s="41" t="s">
        <v>28</v>
      </c>
      <c r="B22" s="42" t="s">
        <v>82</v>
      </c>
      <c r="C22" s="47" t="s">
        <v>83</v>
      </c>
      <c r="D22" s="43" t="s">
        <v>84</v>
      </c>
      <c r="E22" s="43">
        <v>36241.699999999997</v>
      </c>
      <c r="F22" s="44" t="s">
        <v>44</v>
      </c>
      <c r="G22" s="43">
        <v>36241.699999999997</v>
      </c>
      <c r="H22" s="14"/>
    </row>
    <row r="23" spans="1:8" s="1" customFormat="1" ht="28.9" customHeight="1" x14ac:dyDescent="0.25">
      <c r="A23" s="41" t="s">
        <v>29</v>
      </c>
      <c r="B23" s="42" t="s">
        <v>85</v>
      </c>
      <c r="C23" s="47" t="s">
        <v>86</v>
      </c>
      <c r="D23" s="43" t="s">
        <v>84</v>
      </c>
      <c r="E23" s="43">
        <v>5000</v>
      </c>
      <c r="F23" s="44" t="s">
        <v>87</v>
      </c>
      <c r="G23" s="43">
        <v>5000</v>
      </c>
      <c r="H23" s="14"/>
    </row>
    <row r="24" spans="1:8" s="1" customFormat="1" ht="28.9" customHeight="1" x14ac:dyDescent="0.25">
      <c r="A24" s="41" t="s">
        <v>30</v>
      </c>
      <c r="B24" s="42" t="s">
        <v>88</v>
      </c>
      <c r="C24" s="47" t="s">
        <v>89</v>
      </c>
      <c r="D24" s="43" t="s">
        <v>71</v>
      </c>
      <c r="E24" s="44">
        <v>6500</v>
      </c>
      <c r="F24" s="44" t="s">
        <v>47</v>
      </c>
      <c r="G24" s="44">
        <v>6500</v>
      </c>
      <c r="H24" s="14"/>
    </row>
    <row r="25" spans="1:8" s="1" customFormat="1" ht="28.9" customHeight="1" x14ac:dyDescent="0.25">
      <c r="A25" s="41" t="s">
        <v>31</v>
      </c>
      <c r="B25" s="42" t="s">
        <v>90</v>
      </c>
      <c r="C25" s="47" t="s">
        <v>92</v>
      </c>
      <c r="D25" s="43" t="s">
        <v>91</v>
      </c>
      <c r="E25" s="43">
        <v>160.22999999999999</v>
      </c>
      <c r="F25" s="44" t="s">
        <v>44</v>
      </c>
      <c r="G25" s="43">
        <v>160.22999999999999</v>
      </c>
      <c r="H25" s="14"/>
    </row>
    <row r="26" spans="1:8" s="1" customFormat="1" ht="28.9" customHeight="1" x14ac:dyDescent="0.25">
      <c r="A26" s="41" t="s">
        <v>32</v>
      </c>
      <c r="B26" s="42" t="s">
        <v>93</v>
      </c>
      <c r="C26" s="47" t="s">
        <v>94</v>
      </c>
      <c r="D26" s="43" t="s">
        <v>95</v>
      </c>
      <c r="E26" s="43">
        <v>772.14</v>
      </c>
      <c r="F26" s="44" t="s">
        <v>44</v>
      </c>
      <c r="G26" s="43">
        <v>772.14</v>
      </c>
      <c r="H26" s="14"/>
    </row>
    <row r="27" spans="1:8" s="1" customFormat="1" ht="28.9" customHeight="1" x14ac:dyDescent="0.25">
      <c r="A27" s="41" t="s">
        <v>33</v>
      </c>
      <c r="B27" s="42" t="s">
        <v>96</v>
      </c>
      <c r="C27" s="47" t="s">
        <v>98</v>
      </c>
      <c r="D27" s="43" t="s">
        <v>97</v>
      </c>
      <c r="E27" s="43">
        <v>31200</v>
      </c>
      <c r="F27" s="44" t="s">
        <v>99</v>
      </c>
      <c r="G27" s="43">
        <v>31200</v>
      </c>
      <c r="H27" s="14"/>
    </row>
    <row r="28" spans="1:8" s="1" customFormat="1" ht="28.5" customHeight="1" x14ac:dyDescent="0.25">
      <c r="A28" s="41" t="s">
        <v>34</v>
      </c>
      <c r="B28" s="12" t="s">
        <v>100</v>
      </c>
      <c r="C28" s="30" t="s">
        <v>105</v>
      </c>
      <c r="D28" s="13" t="s">
        <v>104</v>
      </c>
      <c r="E28" s="13">
        <v>750</v>
      </c>
      <c r="F28" s="15" t="s">
        <v>101</v>
      </c>
      <c r="G28" s="13">
        <v>750</v>
      </c>
      <c r="H28" s="14"/>
    </row>
    <row r="29" spans="1:8" s="1" customFormat="1" ht="28.5" customHeight="1" x14ac:dyDescent="0.25">
      <c r="A29" s="41" t="s">
        <v>35</v>
      </c>
      <c r="B29" s="52" t="s">
        <v>102</v>
      </c>
      <c r="C29" s="53" t="s">
        <v>106</v>
      </c>
      <c r="D29" s="54" t="s">
        <v>103</v>
      </c>
      <c r="E29" s="54">
        <v>8000</v>
      </c>
      <c r="F29" s="15" t="s">
        <v>99</v>
      </c>
      <c r="G29" s="13">
        <v>8000</v>
      </c>
      <c r="H29" s="14"/>
    </row>
    <row r="30" spans="1:8" s="1" customFormat="1" ht="28.5" customHeight="1" x14ac:dyDescent="0.25">
      <c r="A30" s="41" t="s">
        <v>36</v>
      </c>
      <c r="B30" s="89" t="s">
        <v>107</v>
      </c>
      <c r="C30" s="90" t="s">
        <v>108</v>
      </c>
      <c r="D30" s="54" t="s">
        <v>109</v>
      </c>
      <c r="E30" s="13">
        <v>11350</v>
      </c>
      <c r="F30" s="15" t="s">
        <v>47</v>
      </c>
      <c r="G30" s="74">
        <v>11350</v>
      </c>
      <c r="H30" s="14"/>
    </row>
    <row r="31" spans="1:8" s="1" customFormat="1" ht="28.5" customHeight="1" x14ac:dyDescent="0.25">
      <c r="A31" s="41" t="s">
        <v>37</v>
      </c>
      <c r="B31" s="52" t="s">
        <v>110</v>
      </c>
      <c r="C31" s="98"/>
      <c r="D31" s="54" t="s">
        <v>111</v>
      </c>
      <c r="E31" s="54">
        <v>1108.01</v>
      </c>
      <c r="F31" s="99" t="s">
        <v>44</v>
      </c>
      <c r="G31" s="13">
        <v>1108.01</v>
      </c>
      <c r="H31" s="14"/>
    </row>
    <row r="32" spans="1:8" s="1" customFormat="1" ht="28.5" customHeight="1" x14ac:dyDescent="0.25">
      <c r="A32" s="100" t="s">
        <v>112</v>
      </c>
      <c r="B32" s="94" t="s">
        <v>117</v>
      </c>
      <c r="C32" s="95" t="s">
        <v>118</v>
      </c>
      <c r="D32" s="96" t="s">
        <v>97</v>
      </c>
      <c r="E32" s="96">
        <v>15600</v>
      </c>
      <c r="F32" s="97" t="s">
        <v>99</v>
      </c>
      <c r="G32" s="92">
        <v>15600</v>
      </c>
      <c r="H32" s="14"/>
    </row>
    <row r="33" spans="1:8" s="1" customFormat="1" ht="28.5" customHeight="1" x14ac:dyDescent="0.25">
      <c r="A33" s="93" t="s">
        <v>113</v>
      </c>
      <c r="B33" s="52" t="s">
        <v>119</v>
      </c>
      <c r="C33" s="98"/>
      <c r="D33" s="54" t="s">
        <v>111</v>
      </c>
      <c r="E33" s="54">
        <v>1185.32</v>
      </c>
      <c r="F33" s="99" t="s">
        <v>44</v>
      </c>
      <c r="G33" s="13">
        <v>1185.32</v>
      </c>
      <c r="H33" s="14"/>
    </row>
    <row r="34" spans="1:8" s="1" customFormat="1" ht="28.5" customHeight="1" x14ac:dyDescent="0.25">
      <c r="A34" s="101" t="s">
        <v>114</v>
      </c>
      <c r="B34" s="102" t="s">
        <v>120</v>
      </c>
      <c r="C34" s="103" t="s">
        <v>121</v>
      </c>
      <c r="D34" s="104" t="s">
        <v>122</v>
      </c>
      <c r="E34" s="104">
        <v>26541.34</v>
      </c>
      <c r="F34" s="105" t="s">
        <v>45</v>
      </c>
      <c r="G34" s="106">
        <v>26541.34</v>
      </c>
      <c r="H34" s="14"/>
    </row>
    <row r="35" spans="1:8" s="1" customFormat="1" ht="28.5" customHeight="1" x14ac:dyDescent="0.25">
      <c r="A35" s="93" t="s">
        <v>115</v>
      </c>
      <c r="B35" s="52" t="s">
        <v>123</v>
      </c>
      <c r="C35" s="98" t="s">
        <v>125</v>
      </c>
      <c r="D35" s="54" t="s">
        <v>124</v>
      </c>
      <c r="E35" s="54">
        <v>2953.54</v>
      </c>
      <c r="F35" s="99" t="s">
        <v>126</v>
      </c>
      <c r="G35" s="13">
        <v>2953.54</v>
      </c>
      <c r="H35" s="14"/>
    </row>
    <row r="36" spans="1:8" s="1" customFormat="1" ht="28.5" customHeight="1" x14ac:dyDescent="0.25">
      <c r="A36" s="93" t="s">
        <v>116</v>
      </c>
      <c r="B36" s="52" t="s">
        <v>127</v>
      </c>
      <c r="C36" s="98" t="s">
        <v>128</v>
      </c>
      <c r="D36" s="54" t="s">
        <v>124</v>
      </c>
      <c r="E36" s="54">
        <v>8523.5499999999993</v>
      </c>
      <c r="F36" s="99" t="s">
        <v>126</v>
      </c>
      <c r="G36" s="13">
        <v>8523.5499999999993</v>
      </c>
      <c r="H36" s="14"/>
    </row>
    <row r="37" spans="1:8" s="1" customFormat="1" ht="28.5" customHeight="1" x14ac:dyDescent="0.25">
      <c r="A37" s="100" t="s">
        <v>129</v>
      </c>
      <c r="B37" s="94" t="s">
        <v>142</v>
      </c>
      <c r="C37" s="95"/>
      <c r="D37" s="96" t="s">
        <v>143</v>
      </c>
      <c r="E37" s="96">
        <v>750</v>
      </c>
      <c r="F37" s="97" t="s">
        <v>144</v>
      </c>
      <c r="G37" s="92">
        <v>750</v>
      </c>
      <c r="H37" s="14"/>
    </row>
    <row r="38" spans="1:8" s="1" customFormat="1" ht="28.5" customHeight="1" x14ac:dyDescent="0.25">
      <c r="A38" s="93" t="s">
        <v>130</v>
      </c>
      <c r="B38" s="52" t="s">
        <v>135</v>
      </c>
      <c r="C38" s="98" t="s">
        <v>137</v>
      </c>
      <c r="D38" s="54" t="s">
        <v>136</v>
      </c>
      <c r="E38" s="54">
        <v>6854.39</v>
      </c>
      <c r="F38" s="99" t="s">
        <v>44</v>
      </c>
      <c r="G38" s="13">
        <v>6854.39</v>
      </c>
      <c r="H38" s="14"/>
    </row>
    <row r="39" spans="1:8" s="1" customFormat="1" ht="28.5" customHeight="1" x14ac:dyDescent="0.25">
      <c r="A39" s="93" t="s">
        <v>131</v>
      </c>
      <c r="B39" s="52" t="s">
        <v>140</v>
      </c>
      <c r="C39" s="98" t="s">
        <v>141</v>
      </c>
      <c r="D39" s="54" t="s">
        <v>84</v>
      </c>
      <c r="E39" s="54">
        <v>3566.04</v>
      </c>
      <c r="F39" s="15" t="s">
        <v>44</v>
      </c>
      <c r="G39" s="13">
        <v>3566.04</v>
      </c>
      <c r="H39" s="14"/>
    </row>
    <row r="40" spans="1:8" s="1" customFormat="1" ht="28.5" customHeight="1" x14ac:dyDescent="0.25">
      <c r="A40" s="93" t="s">
        <v>132</v>
      </c>
      <c r="B40" s="52" t="s">
        <v>145</v>
      </c>
      <c r="C40" s="98"/>
      <c r="D40" s="54" t="s">
        <v>147</v>
      </c>
      <c r="E40" s="54">
        <v>500</v>
      </c>
      <c r="F40" s="15" t="s">
        <v>144</v>
      </c>
      <c r="G40" s="92">
        <v>500</v>
      </c>
      <c r="H40" s="14"/>
    </row>
    <row r="41" spans="1:8" s="1" customFormat="1" ht="28.5" customHeight="1" x14ac:dyDescent="0.25">
      <c r="A41" s="93" t="s">
        <v>133</v>
      </c>
      <c r="B41" s="52" t="s">
        <v>146</v>
      </c>
      <c r="C41" s="98"/>
      <c r="D41" s="54" t="s">
        <v>148</v>
      </c>
      <c r="E41" s="54">
        <v>6607.16</v>
      </c>
      <c r="F41" s="15" t="s">
        <v>144</v>
      </c>
      <c r="G41" s="92">
        <v>6607.16</v>
      </c>
      <c r="H41" s="14"/>
    </row>
    <row r="42" spans="1:8" s="1" customFormat="1" ht="28.5" customHeight="1" x14ac:dyDescent="0.25">
      <c r="A42" s="93" t="s">
        <v>134</v>
      </c>
      <c r="B42" s="52" t="s">
        <v>149</v>
      </c>
      <c r="C42" s="98"/>
      <c r="D42" s="54" t="s">
        <v>143</v>
      </c>
      <c r="E42" s="54">
        <v>1000</v>
      </c>
      <c r="F42" s="15" t="s">
        <v>144</v>
      </c>
      <c r="G42" s="92">
        <v>1000</v>
      </c>
      <c r="H42" s="14"/>
    </row>
    <row r="43" spans="1:8" s="1" customFormat="1" ht="28.5" customHeight="1" x14ac:dyDescent="0.25">
      <c r="A43" s="93" t="s">
        <v>150</v>
      </c>
      <c r="B43" s="52" t="s">
        <v>154</v>
      </c>
      <c r="C43" s="98"/>
      <c r="D43" s="54" t="s">
        <v>147</v>
      </c>
      <c r="E43" s="54">
        <v>6490</v>
      </c>
      <c r="F43" s="99" t="s">
        <v>144</v>
      </c>
      <c r="G43" s="13">
        <v>6490</v>
      </c>
      <c r="H43" s="14"/>
    </row>
    <row r="44" spans="1:8" s="1" customFormat="1" ht="28.5" customHeight="1" x14ac:dyDescent="0.25">
      <c r="A44" s="93" t="s">
        <v>155</v>
      </c>
      <c r="B44" s="52" t="s">
        <v>156</v>
      </c>
      <c r="C44" s="98"/>
      <c r="D44" s="54" t="s">
        <v>157</v>
      </c>
      <c r="E44" s="54">
        <v>500</v>
      </c>
      <c r="F44" s="99" t="s">
        <v>144</v>
      </c>
      <c r="G44" s="13">
        <v>500</v>
      </c>
      <c r="H44" s="14"/>
    </row>
    <row r="45" spans="1:8" s="1" customFormat="1" ht="28.5" customHeight="1" x14ac:dyDescent="0.25">
      <c r="A45" s="93" t="s">
        <v>151</v>
      </c>
      <c r="B45" s="52" t="s">
        <v>158</v>
      </c>
      <c r="C45" s="98"/>
      <c r="D45" s="54" t="s">
        <v>157</v>
      </c>
      <c r="E45" s="54">
        <v>300</v>
      </c>
      <c r="F45" s="99" t="s">
        <v>144</v>
      </c>
      <c r="G45" s="13">
        <v>300</v>
      </c>
      <c r="H45" s="14"/>
    </row>
    <row r="46" spans="1:8" s="1" customFormat="1" ht="28.5" customHeight="1" x14ac:dyDescent="0.25">
      <c r="A46" s="93" t="s">
        <v>153</v>
      </c>
      <c r="B46" s="52" t="s">
        <v>159</v>
      </c>
      <c r="C46" s="98"/>
      <c r="D46" s="54" t="s">
        <v>147</v>
      </c>
      <c r="E46" s="54">
        <v>1000</v>
      </c>
      <c r="F46" s="99" t="s">
        <v>144</v>
      </c>
      <c r="G46" s="13">
        <v>1000</v>
      </c>
      <c r="H46" s="14"/>
    </row>
    <row r="47" spans="1:8" s="1" customFormat="1" ht="28.5" customHeight="1" x14ac:dyDescent="0.25">
      <c r="A47" s="93" t="s">
        <v>152</v>
      </c>
      <c r="B47" s="52" t="s">
        <v>160</v>
      </c>
      <c r="C47" s="98"/>
      <c r="D47" s="54" t="s">
        <v>147</v>
      </c>
      <c r="E47" s="54">
        <v>2000</v>
      </c>
      <c r="F47" s="99" t="s">
        <v>144</v>
      </c>
      <c r="G47" s="13">
        <v>2000</v>
      </c>
      <c r="H47" s="14"/>
    </row>
    <row r="48" spans="1:8" s="1" customFormat="1" ht="28.5" customHeight="1" x14ac:dyDescent="0.25">
      <c r="A48" s="93" t="s">
        <v>161</v>
      </c>
      <c r="B48" s="52" t="s">
        <v>162</v>
      </c>
      <c r="C48" s="98"/>
      <c r="D48" s="54" t="s">
        <v>147</v>
      </c>
      <c r="E48" s="54">
        <v>1250</v>
      </c>
      <c r="F48" s="99" t="s">
        <v>144</v>
      </c>
      <c r="G48" s="13">
        <v>1250</v>
      </c>
      <c r="H48" s="14"/>
    </row>
    <row r="49" spans="1:8" s="1" customFormat="1" ht="28.5" customHeight="1" x14ac:dyDescent="0.25">
      <c r="A49" s="93" t="s">
        <v>163</v>
      </c>
      <c r="B49" s="52" t="s">
        <v>164</v>
      </c>
      <c r="C49" s="98"/>
      <c r="D49" s="54" t="s">
        <v>143</v>
      </c>
      <c r="E49" s="54">
        <v>6370</v>
      </c>
      <c r="F49" s="99" t="s">
        <v>144</v>
      </c>
      <c r="G49" s="13">
        <v>6370</v>
      </c>
      <c r="H49" s="14"/>
    </row>
    <row r="50" spans="1:8" s="1" customFormat="1" ht="28.5" customHeight="1" x14ac:dyDescent="0.25">
      <c r="A50" s="93" t="s">
        <v>165</v>
      </c>
      <c r="B50" s="52" t="s">
        <v>169</v>
      </c>
      <c r="C50" s="98"/>
      <c r="D50" s="54" t="s">
        <v>170</v>
      </c>
      <c r="E50" s="54">
        <v>2575</v>
      </c>
      <c r="F50" s="99" t="s">
        <v>144</v>
      </c>
      <c r="G50" s="13">
        <v>2575</v>
      </c>
      <c r="H50" s="14"/>
    </row>
    <row r="51" spans="1:8" s="1" customFormat="1" ht="28.5" customHeight="1" x14ac:dyDescent="0.25">
      <c r="A51" s="93" t="s">
        <v>166</v>
      </c>
      <c r="B51" s="52" t="s">
        <v>171</v>
      </c>
      <c r="C51" s="98"/>
      <c r="D51" s="54" t="s">
        <v>172</v>
      </c>
      <c r="E51" s="54">
        <v>1200</v>
      </c>
      <c r="F51" s="99" t="s">
        <v>144</v>
      </c>
      <c r="G51" s="13">
        <v>1200</v>
      </c>
      <c r="H51" s="14"/>
    </row>
    <row r="52" spans="1:8" s="1" customFormat="1" ht="28.5" customHeight="1" x14ac:dyDescent="0.25">
      <c r="A52" s="93" t="s">
        <v>167</v>
      </c>
      <c r="B52" s="52" t="s">
        <v>173</v>
      </c>
      <c r="C52" s="98"/>
      <c r="D52" s="54" t="s">
        <v>174</v>
      </c>
      <c r="E52" s="54">
        <v>954</v>
      </c>
      <c r="F52" s="99" t="s">
        <v>144</v>
      </c>
      <c r="G52" s="13">
        <v>954</v>
      </c>
      <c r="H52" s="14"/>
    </row>
    <row r="53" spans="1:8" s="1" customFormat="1" ht="28.5" customHeight="1" x14ac:dyDescent="0.25">
      <c r="A53" s="93" t="s">
        <v>168</v>
      </c>
      <c r="B53" s="52" t="s">
        <v>175</v>
      </c>
      <c r="C53" s="98"/>
      <c r="D53" s="54" t="s">
        <v>147</v>
      </c>
      <c r="E53" s="54">
        <v>3200</v>
      </c>
      <c r="F53" s="99" t="s">
        <v>144</v>
      </c>
      <c r="G53" s="13">
        <v>3200</v>
      </c>
      <c r="H53" s="14"/>
    </row>
    <row r="54" spans="1:8" s="1" customFormat="1" ht="28.5" customHeight="1" x14ac:dyDescent="0.25">
      <c r="A54" s="93" t="s">
        <v>176</v>
      </c>
      <c r="B54" s="52" t="s">
        <v>177</v>
      </c>
      <c r="C54" s="98"/>
      <c r="D54" s="54" t="s">
        <v>178</v>
      </c>
      <c r="E54" s="54">
        <v>300</v>
      </c>
      <c r="F54" s="99" t="s">
        <v>144</v>
      </c>
      <c r="G54" s="13">
        <v>300</v>
      </c>
      <c r="H54" s="14"/>
    </row>
    <row r="55" spans="1:8" s="1" customFormat="1" ht="28.5" customHeight="1" x14ac:dyDescent="0.25">
      <c r="A55" s="93" t="s">
        <v>179</v>
      </c>
      <c r="B55" s="52" t="s">
        <v>181</v>
      </c>
      <c r="C55" s="98"/>
      <c r="D55" s="54" t="s">
        <v>182</v>
      </c>
      <c r="E55" s="54">
        <v>4794</v>
      </c>
      <c r="F55" s="99" t="s">
        <v>144</v>
      </c>
      <c r="G55" s="13">
        <v>4794</v>
      </c>
      <c r="H55" s="14"/>
    </row>
    <row r="56" spans="1:8" s="1" customFormat="1" ht="28.5" customHeight="1" x14ac:dyDescent="0.25">
      <c r="A56" s="93" t="s">
        <v>180</v>
      </c>
      <c r="B56" s="52" t="s">
        <v>183</v>
      </c>
      <c r="C56" s="98"/>
      <c r="D56" s="54" t="s">
        <v>178</v>
      </c>
      <c r="E56" s="54">
        <v>300</v>
      </c>
      <c r="F56" s="99" t="s">
        <v>144</v>
      </c>
      <c r="G56" s="13">
        <v>300</v>
      </c>
      <c r="H56" s="14"/>
    </row>
    <row r="57" spans="1:8" s="1" customFormat="1" ht="28.5" customHeight="1" x14ac:dyDescent="0.25">
      <c r="A57" s="93" t="s">
        <v>184</v>
      </c>
      <c r="B57" s="52" t="s">
        <v>185</v>
      </c>
      <c r="C57" s="98"/>
      <c r="D57" s="54" t="s">
        <v>186</v>
      </c>
      <c r="E57" s="54">
        <v>1000</v>
      </c>
      <c r="F57" s="99" t="s">
        <v>144</v>
      </c>
      <c r="G57" s="13">
        <v>1000</v>
      </c>
      <c r="H57" s="14"/>
    </row>
    <row r="58" spans="1:8" s="1" customFormat="1" ht="28.5" customHeight="1" x14ac:dyDescent="0.25">
      <c r="A58" s="93" t="s">
        <v>187</v>
      </c>
      <c r="B58" s="52" t="s">
        <v>195</v>
      </c>
      <c r="C58" s="98"/>
      <c r="D58" s="54" t="s">
        <v>196</v>
      </c>
      <c r="E58" s="54">
        <v>300</v>
      </c>
      <c r="F58" s="99" t="s">
        <v>144</v>
      </c>
      <c r="G58" s="13">
        <v>300</v>
      </c>
      <c r="H58" s="14"/>
    </row>
    <row r="59" spans="1:8" s="1" customFormat="1" ht="28.5" customHeight="1" x14ac:dyDescent="0.25">
      <c r="A59" s="93" t="s">
        <v>188</v>
      </c>
      <c r="B59" s="52" t="s">
        <v>197</v>
      </c>
      <c r="C59" s="98"/>
      <c r="D59" s="54" t="s">
        <v>198</v>
      </c>
      <c r="E59" s="54">
        <v>700</v>
      </c>
      <c r="F59" s="99" t="s">
        <v>144</v>
      </c>
      <c r="G59" s="13">
        <v>700</v>
      </c>
      <c r="H59" s="14"/>
    </row>
    <row r="60" spans="1:8" s="1" customFormat="1" ht="28.5" customHeight="1" x14ac:dyDescent="0.25">
      <c r="A60" s="93" t="s">
        <v>189</v>
      </c>
      <c r="B60" s="52" t="s">
        <v>199</v>
      </c>
      <c r="C60" s="98"/>
      <c r="D60" s="54" t="s">
        <v>200</v>
      </c>
      <c r="E60" s="54">
        <v>620</v>
      </c>
      <c r="F60" s="99" t="s">
        <v>144</v>
      </c>
      <c r="G60" s="13">
        <v>620</v>
      </c>
      <c r="H60" s="14"/>
    </row>
    <row r="61" spans="1:8" s="1" customFormat="1" ht="28.5" customHeight="1" x14ac:dyDescent="0.25">
      <c r="A61" s="93" t="s">
        <v>190</v>
      </c>
      <c r="B61" s="52" t="s">
        <v>201</v>
      </c>
      <c r="C61" s="98"/>
      <c r="D61" s="54" t="s">
        <v>147</v>
      </c>
      <c r="E61" s="54">
        <v>4468.75</v>
      </c>
      <c r="F61" s="99" t="s">
        <v>144</v>
      </c>
      <c r="G61" s="13">
        <v>4468.75</v>
      </c>
      <c r="H61" s="14"/>
    </row>
    <row r="62" spans="1:8" s="1" customFormat="1" ht="28.5" customHeight="1" x14ac:dyDescent="0.25">
      <c r="A62" s="93" t="s">
        <v>191</v>
      </c>
      <c r="B62" s="52" t="s">
        <v>202</v>
      </c>
      <c r="C62" s="98"/>
      <c r="D62" s="54" t="s">
        <v>203</v>
      </c>
      <c r="E62" s="54">
        <v>3125</v>
      </c>
      <c r="F62" s="99" t="s">
        <v>144</v>
      </c>
      <c r="G62" s="13">
        <v>3125</v>
      </c>
      <c r="H62" s="14"/>
    </row>
    <row r="63" spans="1:8" s="1" customFormat="1" ht="28.5" customHeight="1" x14ac:dyDescent="0.25">
      <c r="A63" s="93" t="s">
        <v>192</v>
      </c>
      <c r="B63" s="52" t="s">
        <v>204</v>
      </c>
      <c r="C63" s="98"/>
      <c r="D63" s="54" t="s">
        <v>147</v>
      </c>
      <c r="E63" s="54">
        <v>2000</v>
      </c>
      <c r="F63" s="99" t="s">
        <v>144</v>
      </c>
      <c r="G63" s="13">
        <v>2000</v>
      </c>
      <c r="H63" s="14"/>
    </row>
    <row r="64" spans="1:8" s="1" customFormat="1" ht="28.5" customHeight="1" x14ac:dyDescent="0.25">
      <c r="A64" s="93" t="s">
        <v>193</v>
      </c>
      <c r="B64" s="52" t="s">
        <v>205</v>
      </c>
      <c r="C64" s="98"/>
      <c r="D64" s="54" t="s">
        <v>147</v>
      </c>
      <c r="E64" s="54">
        <v>4250</v>
      </c>
      <c r="F64" s="99" t="s">
        <v>144</v>
      </c>
      <c r="G64" s="13">
        <v>4250</v>
      </c>
      <c r="H64" s="14"/>
    </row>
    <row r="65" spans="1:8" s="1" customFormat="1" ht="28.5" customHeight="1" x14ac:dyDescent="0.25">
      <c r="A65" s="93" t="s">
        <v>194</v>
      </c>
      <c r="B65" s="52" t="s">
        <v>206</v>
      </c>
      <c r="C65" s="98"/>
      <c r="D65" s="54" t="s">
        <v>147</v>
      </c>
      <c r="E65" s="54">
        <v>3175</v>
      </c>
      <c r="F65" s="99" t="s">
        <v>144</v>
      </c>
      <c r="G65" s="13">
        <v>3175</v>
      </c>
      <c r="H65" s="14"/>
    </row>
    <row r="66" spans="1:8" s="1" customFormat="1" ht="28.5" customHeight="1" x14ac:dyDescent="0.25">
      <c r="A66" s="93" t="s">
        <v>207</v>
      </c>
      <c r="B66" s="52" t="s">
        <v>212</v>
      </c>
      <c r="C66" s="98"/>
      <c r="D66" s="54" t="s">
        <v>182</v>
      </c>
      <c r="E66" s="54">
        <v>2240</v>
      </c>
      <c r="F66" s="99" t="s">
        <v>144</v>
      </c>
      <c r="G66" s="13">
        <v>2240</v>
      </c>
      <c r="H66" s="14"/>
    </row>
    <row r="67" spans="1:8" s="1" customFormat="1" ht="28.5" customHeight="1" x14ac:dyDescent="0.25">
      <c r="A67" s="93" t="s">
        <v>208</v>
      </c>
      <c r="B67" s="52" t="s">
        <v>213</v>
      </c>
      <c r="C67" s="98"/>
      <c r="D67" s="54" t="s">
        <v>174</v>
      </c>
      <c r="E67" s="54">
        <v>1367.65</v>
      </c>
      <c r="F67" s="99" t="s">
        <v>144</v>
      </c>
      <c r="G67" s="13">
        <v>1367.65</v>
      </c>
      <c r="H67" s="14"/>
    </row>
    <row r="68" spans="1:8" s="1" customFormat="1" ht="28.5" customHeight="1" x14ac:dyDescent="0.25">
      <c r="A68" s="93" t="s">
        <v>209</v>
      </c>
      <c r="B68" s="52" t="s">
        <v>214</v>
      </c>
      <c r="C68" s="98"/>
      <c r="D68" s="54" t="s">
        <v>182</v>
      </c>
      <c r="E68" s="54">
        <v>300</v>
      </c>
      <c r="F68" s="99" t="s">
        <v>144</v>
      </c>
      <c r="G68" s="13">
        <v>300</v>
      </c>
      <c r="H68" s="14"/>
    </row>
    <row r="69" spans="1:8" s="1" customFormat="1" ht="28.5" customHeight="1" x14ac:dyDescent="0.25">
      <c r="A69" s="93" t="s">
        <v>210</v>
      </c>
      <c r="B69" s="52" t="s">
        <v>215</v>
      </c>
      <c r="C69" s="98"/>
      <c r="D69" s="54" t="s">
        <v>147</v>
      </c>
      <c r="E69" s="54">
        <v>588</v>
      </c>
      <c r="F69" s="99" t="s">
        <v>144</v>
      </c>
      <c r="G69" s="13">
        <v>588</v>
      </c>
      <c r="H69" s="14"/>
    </row>
    <row r="70" spans="1:8" s="1" customFormat="1" ht="28.5" customHeight="1" x14ac:dyDescent="0.25">
      <c r="A70" s="93" t="s">
        <v>211</v>
      </c>
      <c r="B70" s="52" t="s">
        <v>216</v>
      </c>
      <c r="C70" s="98"/>
      <c r="D70" s="54" t="s">
        <v>172</v>
      </c>
      <c r="E70" s="54">
        <v>300</v>
      </c>
      <c r="F70" s="99" t="s">
        <v>144</v>
      </c>
      <c r="G70" s="13">
        <v>300</v>
      </c>
      <c r="H70" s="14"/>
    </row>
    <row r="71" spans="1:8" s="1" customFormat="1" ht="28.5" customHeight="1" x14ac:dyDescent="0.25">
      <c r="A71" s="93" t="s">
        <v>217</v>
      </c>
      <c r="B71" s="52" t="s">
        <v>222</v>
      </c>
      <c r="C71" s="98"/>
      <c r="D71" s="54" t="s">
        <v>224</v>
      </c>
      <c r="E71" s="54">
        <v>4243</v>
      </c>
      <c r="F71" s="99" t="s">
        <v>144</v>
      </c>
      <c r="G71" s="13">
        <v>4243</v>
      </c>
      <c r="H71" s="14"/>
    </row>
    <row r="72" spans="1:8" s="1" customFormat="1" ht="28.5" customHeight="1" x14ac:dyDescent="0.25">
      <c r="A72" s="93" t="s">
        <v>218</v>
      </c>
      <c r="B72" s="52" t="s">
        <v>223</v>
      </c>
      <c r="C72" s="98"/>
      <c r="D72" s="54" t="s">
        <v>225</v>
      </c>
      <c r="E72" s="54">
        <v>6781.25</v>
      </c>
      <c r="F72" s="99" t="s">
        <v>144</v>
      </c>
      <c r="G72" s="13">
        <v>6781.25</v>
      </c>
      <c r="H72" s="14"/>
    </row>
    <row r="73" spans="1:8" s="1" customFormat="1" ht="28.5" customHeight="1" x14ac:dyDescent="0.25">
      <c r="A73" s="93" t="s">
        <v>219</v>
      </c>
      <c r="B73" s="52" t="s">
        <v>226</v>
      </c>
      <c r="C73" s="98"/>
      <c r="D73" s="54" t="s">
        <v>147</v>
      </c>
      <c r="E73" s="54">
        <v>500</v>
      </c>
      <c r="F73" s="99" t="s">
        <v>144</v>
      </c>
      <c r="G73" s="13">
        <v>500</v>
      </c>
      <c r="H73" s="14"/>
    </row>
    <row r="74" spans="1:8" s="1" customFormat="1" ht="28.5" customHeight="1" x14ac:dyDescent="0.25">
      <c r="A74" s="93" t="s">
        <v>220</v>
      </c>
      <c r="B74" s="52" t="s">
        <v>227</v>
      </c>
      <c r="C74" s="98"/>
      <c r="D74" s="54" t="s">
        <v>174</v>
      </c>
      <c r="E74" s="54">
        <v>500</v>
      </c>
      <c r="F74" s="99" t="s">
        <v>144</v>
      </c>
      <c r="G74" s="13">
        <v>500</v>
      </c>
      <c r="H74" s="14"/>
    </row>
    <row r="75" spans="1:8" s="1" customFormat="1" ht="28.5" customHeight="1" x14ac:dyDescent="0.25">
      <c r="A75" s="93" t="s">
        <v>221</v>
      </c>
      <c r="B75" s="52" t="s">
        <v>228</v>
      </c>
      <c r="C75" s="98"/>
      <c r="D75" s="54" t="s">
        <v>157</v>
      </c>
      <c r="E75" s="54">
        <v>1530.4</v>
      </c>
      <c r="F75" s="99" t="s">
        <v>144</v>
      </c>
      <c r="G75" s="13">
        <v>1530.4</v>
      </c>
      <c r="H75" s="14"/>
    </row>
    <row r="76" spans="1:8" s="1" customFormat="1" ht="28.5" customHeight="1" x14ac:dyDescent="0.25">
      <c r="A76" s="93" t="s">
        <v>229</v>
      </c>
      <c r="B76" s="52" t="s">
        <v>230</v>
      </c>
      <c r="C76" s="98"/>
      <c r="D76" s="54" t="s">
        <v>231</v>
      </c>
      <c r="E76" s="54">
        <v>4075</v>
      </c>
      <c r="F76" s="99" t="s">
        <v>144</v>
      </c>
      <c r="G76" s="13">
        <v>4075</v>
      </c>
      <c r="H76" s="14"/>
    </row>
    <row r="77" spans="1:8" s="1" customFormat="1" ht="28.5" customHeight="1" x14ac:dyDescent="0.25">
      <c r="A77" s="93" t="s">
        <v>232</v>
      </c>
      <c r="B77" s="52" t="s">
        <v>236</v>
      </c>
      <c r="C77" s="98"/>
      <c r="D77" s="54" t="s">
        <v>237</v>
      </c>
      <c r="E77" s="54">
        <v>300</v>
      </c>
      <c r="F77" s="99" t="s">
        <v>144</v>
      </c>
      <c r="G77" s="13">
        <v>300</v>
      </c>
      <c r="H77" s="14"/>
    </row>
    <row r="78" spans="1:8" s="1" customFormat="1" ht="28.5" customHeight="1" x14ac:dyDescent="0.25">
      <c r="A78" s="93" t="s">
        <v>233</v>
      </c>
      <c r="B78" s="52" t="s">
        <v>238</v>
      </c>
      <c r="C78" s="98"/>
      <c r="D78" s="54" t="s">
        <v>182</v>
      </c>
      <c r="E78" s="54">
        <v>100</v>
      </c>
      <c r="F78" s="99" t="s">
        <v>144</v>
      </c>
      <c r="G78" s="13">
        <v>100</v>
      </c>
      <c r="H78" s="14"/>
    </row>
    <row r="79" spans="1:8" s="1" customFormat="1" ht="28.5" customHeight="1" x14ac:dyDescent="0.25">
      <c r="A79" s="93" t="s">
        <v>234</v>
      </c>
      <c r="B79" s="52" t="s">
        <v>239</v>
      </c>
      <c r="C79" s="98"/>
      <c r="D79" s="54" t="s">
        <v>200</v>
      </c>
      <c r="E79" s="54">
        <v>8500</v>
      </c>
      <c r="F79" s="99" t="s">
        <v>144</v>
      </c>
      <c r="G79" s="13">
        <v>8500</v>
      </c>
      <c r="H79" s="14"/>
    </row>
    <row r="80" spans="1:8" s="1" customFormat="1" ht="28.5" customHeight="1" x14ac:dyDescent="0.25">
      <c r="A80" s="93" t="s">
        <v>235</v>
      </c>
      <c r="B80" s="52" t="s">
        <v>240</v>
      </c>
      <c r="C80" s="98"/>
      <c r="D80" s="54" t="s">
        <v>182</v>
      </c>
      <c r="E80" s="54">
        <v>500</v>
      </c>
      <c r="F80" s="99" t="s">
        <v>144</v>
      </c>
      <c r="G80" s="13">
        <v>500</v>
      </c>
      <c r="H80" s="14"/>
    </row>
    <row r="81" spans="1:9" s="1" customFormat="1" ht="28.5" customHeight="1" thickBot="1" x14ac:dyDescent="0.3">
      <c r="A81" s="119" t="s">
        <v>21</v>
      </c>
      <c r="B81" s="120"/>
      <c r="C81" s="107"/>
      <c r="D81" s="108"/>
      <c r="E81" s="108"/>
      <c r="F81" s="108"/>
      <c r="G81" s="109">
        <f>SUM(G10:G80)</f>
        <v>382048.31000000006</v>
      </c>
    </row>
    <row r="82" spans="1:9" s="1" customFormat="1" ht="28.5" customHeight="1" x14ac:dyDescent="0.25">
      <c r="A82" s="16"/>
      <c r="C82" s="18"/>
      <c r="D82" s="19"/>
      <c r="F82" s="20" t="s">
        <v>11</v>
      </c>
    </row>
    <row r="83" spans="1:9" s="1" customFormat="1" ht="28.5" customHeight="1" x14ac:dyDescent="0.25">
      <c r="A83" s="16"/>
      <c r="B83" s="114"/>
      <c r="C83" s="114"/>
      <c r="F83" s="19" t="s">
        <v>12</v>
      </c>
      <c r="G83" s="121" t="s">
        <v>241</v>
      </c>
    </row>
    <row r="84" spans="1:9" s="1" customFormat="1" ht="28.5" customHeight="1" x14ac:dyDescent="0.25">
      <c r="B84" s="20"/>
      <c r="C84" s="20"/>
      <c r="F84" s="20" t="s">
        <v>13</v>
      </c>
      <c r="G84" s="19" t="s">
        <v>243</v>
      </c>
    </row>
    <row r="85" spans="1:9" s="1" customFormat="1" ht="28.5" customHeight="1" x14ac:dyDescent="0.25">
      <c r="B85" s="20"/>
      <c r="C85" s="20"/>
      <c r="F85" s="20" t="s">
        <v>14</v>
      </c>
      <c r="G85" s="121" t="s">
        <v>242</v>
      </c>
    </row>
    <row r="86" spans="1:9" s="1" customFormat="1" ht="18.75" x14ac:dyDescent="0.25">
      <c r="A86" s="110" t="s">
        <v>38</v>
      </c>
      <c r="B86" s="110"/>
      <c r="C86" s="110"/>
      <c r="D86" s="55"/>
      <c r="E86" s="55"/>
      <c r="F86" s="55"/>
      <c r="G86" s="8"/>
    </row>
    <row r="87" spans="1:9" s="1" customFormat="1" ht="15.75" thickBot="1" x14ac:dyDescent="0.3">
      <c r="A87" s="16"/>
      <c r="B87" s="17"/>
      <c r="C87" s="16"/>
      <c r="D87" s="16"/>
      <c r="E87" s="16"/>
      <c r="F87" s="16"/>
      <c r="G87" s="56"/>
      <c r="H87" s="19"/>
    </row>
    <row r="88" spans="1:9" s="16" customFormat="1" ht="60" x14ac:dyDescent="0.25">
      <c r="A88" s="57" t="s">
        <v>3</v>
      </c>
      <c r="B88" s="76" t="s">
        <v>39</v>
      </c>
      <c r="C88" s="57" t="s">
        <v>40</v>
      </c>
      <c r="D88" s="57" t="s">
        <v>41</v>
      </c>
      <c r="E88" s="77" t="s">
        <v>7</v>
      </c>
      <c r="F88" s="58" t="s">
        <v>8</v>
      </c>
      <c r="G88" s="59" t="s">
        <v>9</v>
      </c>
    </row>
    <row r="89" spans="1:9" s="16" customFormat="1" ht="15" x14ac:dyDescent="0.25">
      <c r="A89" s="82" t="s">
        <v>10</v>
      </c>
      <c r="B89" s="81" t="s">
        <v>138</v>
      </c>
      <c r="C89" s="86"/>
      <c r="D89" s="86" t="s">
        <v>139</v>
      </c>
      <c r="E89" s="87">
        <v>6854.39</v>
      </c>
      <c r="F89" s="86" t="s">
        <v>44</v>
      </c>
      <c r="G89" s="87">
        <v>6854.39</v>
      </c>
    </row>
    <row r="90" spans="1:9" s="16" customFormat="1" ht="15" x14ac:dyDescent="0.25">
      <c r="A90" s="82" t="s">
        <v>16</v>
      </c>
      <c r="B90" s="81"/>
      <c r="C90" s="86"/>
      <c r="D90" s="86"/>
      <c r="E90" s="87"/>
      <c r="F90" s="86"/>
      <c r="G90" s="87"/>
    </row>
    <row r="91" spans="1:9" s="16" customFormat="1" ht="15" x14ac:dyDescent="0.25">
      <c r="A91" s="82" t="s">
        <v>17</v>
      </c>
      <c r="B91" s="81"/>
      <c r="C91" s="82"/>
      <c r="D91" s="82"/>
      <c r="E91" s="83"/>
      <c r="F91" s="82"/>
      <c r="G91" s="85"/>
    </row>
    <row r="92" spans="1:9" s="16" customFormat="1" ht="15.75" thickBot="1" x14ac:dyDescent="0.3">
      <c r="A92" s="75" t="s">
        <v>18</v>
      </c>
      <c r="B92" s="84"/>
      <c r="C92" s="60"/>
      <c r="D92" s="60"/>
      <c r="E92" s="13"/>
      <c r="F92" s="15"/>
      <c r="G92" s="13"/>
    </row>
    <row r="93" spans="1:9" s="16" customFormat="1" ht="15.75" thickBot="1" x14ac:dyDescent="0.3">
      <c r="A93" s="111" t="s">
        <v>21</v>
      </c>
      <c r="B93" s="112"/>
      <c r="C93" s="78"/>
      <c r="D93" s="78"/>
      <c r="E93" s="78"/>
      <c r="F93" s="79"/>
      <c r="G93" s="80">
        <f>SUM(G89:G92)</f>
        <v>6854.39</v>
      </c>
      <c r="H93" s="27"/>
      <c r="I93" s="21"/>
    </row>
    <row r="94" spans="1:9" s="16" customFormat="1" ht="15" x14ac:dyDescent="0.25">
      <c r="A94" s="113"/>
      <c r="B94" s="113"/>
      <c r="C94" s="113"/>
      <c r="D94" s="113"/>
      <c r="E94" s="113"/>
      <c r="F94" s="61"/>
      <c r="G94" s="62"/>
    </row>
    <row r="95" spans="1:9" s="11" customFormat="1" ht="15" x14ac:dyDescent="0.25">
      <c r="A95" s="21"/>
      <c r="B95" s="21"/>
      <c r="C95" s="21"/>
      <c r="D95" s="21"/>
      <c r="E95" s="63"/>
      <c r="F95" s="61"/>
      <c r="G95" s="62"/>
      <c r="H95" s="10"/>
    </row>
    <row r="96" spans="1:9" s="23" customFormat="1" ht="56.25" customHeight="1" thickBot="1" x14ac:dyDescent="0.3">
      <c r="A96" s="16"/>
      <c r="B96" s="64"/>
      <c r="C96" s="16"/>
      <c r="D96" s="16"/>
      <c r="E96" s="16"/>
      <c r="F96" s="20" t="s">
        <v>11</v>
      </c>
      <c r="G96" s="65"/>
      <c r="H96" s="22"/>
    </row>
    <row r="97" spans="1:15" s="29" customFormat="1" ht="28.5" customHeight="1" thickBot="1" x14ac:dyDescent="0.3">
      <c r="A97" s="16"/>
      <c r="B97" s="114"/>
      <c r="C97" s="114"/>
      <c r="D97" s="16"/>
      <c r="E97" s="16"/>
      <c r="F97" s="19" t="s">
        <v>12</v>
      </c>
      <c r="G97" s="66">
        <f>SUM(C101)</f>
        <v>0</v>
      </c>
      <c r="H97" s="24"/>
      <c r="I97" s="24"/>
      <c r="J97" s="14"/>
      <c r="K97" s="14"/>
      <c r="L97" s="14"/>
      <c r="M97" s="14"/>
      <c r="N97" s="14"/>
      <c r="O97" s="14"/>
    </row>
    <row r="98" spans="1:15" s="16" customFormat="1" ht="15" x14ac:dyDescent="0.25">
      <c r="A98" s="1"/>
      <c r="B98" s="114"/>
      <c r="C98" s="114"/>
      <c r="D98" s="1"/>
      <c r="E98" s="1"/>
      <c r="F98" s="20" t="s">
        <v>13</v>
      </c>
      <c r="G98" s="66">
        <v>0</v>
      </c>
    </row>
    <row r="99" spans="1:15" s="16" customFormat="1" ht="15" x14ac:dyDescent="0.25">
      <c r="B99" s="64"/>
      <c r="C99" s="67"/>
      <c r="F99" s="20" t="s">
        <v>14</v>
      </c>
      <c r="G99" s="68">
        <f>G93-G97</f>
        <v>6854.39</v>
      </c>
    </row>
    <row r="100" spans="1:15" s="16" customFormat="1" ht="15" x14ac:dyDescent="0.25">
      <c r="B100" s="17"/>
      <c r="D100" s="69"/>
      <c r="G100" s="62"/>
    </row>
    <row r="101" spans="1:15" s="16" customFormat="1" ht="15" x14ac:dyDescent="0.25">
      <c r="B101" s="17"/>
      <c r="G101" s="70"/>
    </row>
    <row r="102" spans="1:15" s="1" customFormat="1" ht="15" x14ac:dyDescent="0.25">
      <c r="A102" s="16"/>
      <c r="B102" s="17"/>
      <c r="C102" s="16"/>
      <c r="D102" s="16"/>
      <c r="E102" s="16"/>
      <c r="F102" s="16"/>
      <c r="G102" s="70"/>
    </row>
    <row r="103" spans="1:15" s="16" customFormat="1" ht="15" x14ac:dyDescent="0.25">
      <c r="B103" s="17"/>
      <c r="G103" s="70"/>
    </row>
    <row r="104" spans="1:15" s="16" customFormat="1" ht="15" x14ac:dyDescent="0.25">
      <c r="B104" s="17"/>
      <c r="G104" s="70"/>
    </row>
    <row r="105" spans="1:15" s="16" customFormat="1" ht="15" x14ac:dyDescent="0.25">
      <c r="B105" s="17"/>
      <c r="G105" s="56"/>
    </row>
    <row r="106" spans="1:15" s="16" customFormat="1" ht="126" x14ac:dyDescent="0.25">
      <c r="B106" s="17"/>
      <c r="G106" s="71" t="s">
        <v>42</v>
      </c>
    </row>
    <row r="107" spans="1:15" s="16" customFormat="1" ht="15" x14ac:dyDescent="0.25">
      <c r="A107" s="25"/>
      <c r="B107" s="26"/>
      <c r="C107" s="25"/>
      <c r="D107" s="25"/>
      <c r="E107" s="25"/>
      <c r="F107" s="25"/>
    </row>
    <row r="108" spans="1:15" s="16" customFormat="1" ht="15" x14ac:dyDescent="0.25">
      <c r="A108" s="25"/>
      <c r="B108" s="26"/>
      <c r="C108" s="25"/>
      <c r="D108" s="25"/>
      <c r="E108" s="25"/>
      <c r="F108" s="25"/>
    </row>
    <row r="109" spans="1:15" s="16" customFormat="1" ht="15" x14ac:dyDescent="0.25">
      <c r="A109" s="25"/>
      <c r="B109" s="26"/>
      <c r="C109" s="25"/>
      <c r="D109" s="25"/>
      <c r="E109" s="25"/>
      <c r="F109" s="25"/>
      <c r="G109" s="25"/>
    </row>
    <row r="110" spans="1:15" s="16" customFormat="1" ht="15" x14ac:dyDescent="0.25">
      <c r="A110" s="25"/>
      <c r="B110" s="26"/>
      <c r="C110" s="25"/>
      <c r="D110" s="25"/>
      <c r="E110" s="25"/>
      <c r="F110" s="25"/>
      <c r="G110" s="25"/>
    </row>
    <row r="111" spans="1:15" s="17" customFormat="1" ht="15" x14ac:dyDescent="0.25">
      <c r="A111" s="25"/>
      <c r="B111" s="26"/>
      <c r="C111" s="25"/>
      <c r="D111" s="25"/>
      <c r="E111" s="25"/>
      <c r="F111" s="25"/>
      <c r="G111" s="25"/>
    </row>
    <row r="112" spans="1:15" s="16" customFormat="1" ht="15" x14ac:dyDescent="0.25">
      <c r="A112" s="25"/>
      <c r="B112" s="26"/>
      <c r="C112" s="25"/>
      <c r="D112" s="25"/>
      <c r="E112" s="25"/>
      <c r="F112" s="25"/>
      <c r="G112" s="25"/>
    </row>
    <row r="113" spans="1:7" s="16" customFormat="1" ht="15" x14ac:dyDescent="0.25">
      <c r="A113" s="25"/>
      <c r="B113" s="26"/>
      <c r="C113" s="25"/>
      <c r="D113" s="25"/>
      <c r="E113" s="25"/>
      <c r="F113" s="25"/>
      <c r="G113" s="25"/>
    </row>
    <row r="114" spans="1:7" s="16" customFormat="1" ht="15" x14ac:dyDescent="0.25">
      <c r="A114" s="25"/>
      <c r="B114" s="26"/>
      <c r="C114" s="25"/>
      <c r="D114" s="25"/>
      <c r="E114" s="25"/>
      <c r="F114" s="25"/>
      <c r="G114" s="25"/>
    </row>
    <row r="115" spans="1:7" s="16" customFormat="1" ht="15" x14ac:dyDescent="0.25">
      <c r="A115" s="25"/>
      <c r="B115" s="26"/>
      <c r="C115" s="25"/>
      <c r="D115" s="25"/>
      <c r="E115" s="25"/>
      <c r="F115" s="25"/>
      <c r="G115" s="25"/>
    </row>
    <row r="116" spans="1:7" s="16" customFormat="1" ht="15" x14ac:dyDescent="0.25">
      <c r="A116" s="25"/>
      <c r="B116" s="26"/>
      <c r="C116" s="25"/>
      <c r="D116" s="25"/>
      <c r="E116" s="25"/>
      <c r="F116" s="25"/>
      <c r="G116" s="25"/>
    </row>
    <row r="117" spans="1:7" s="16" customFormat="1" ht="15" x14ac:dyDescent="0.25">
      <c r="A117" s="25"/>
      <c r="B117" s="26"/>
      <c r="C117" s="25"/>
      <c r="D117" s="25"/>
      <c r="E117" s="25"/>
      <c r="F117" s="25"/>
      <c r="G117" s="25"/>
    </row>
    <row r="118" spans="1:7" s="16" customFormat="1" ht="15" x14ac:dyDescent="0.25">
      <c r="A118" s="25"/>
      <c r="B118" s="26"/>
      <c r="C118" s="25"/>
      <c r="D118" s="25"/>
      <c r="E118" s="25"/>
      <c r="F118" s="25"/>
      <c r="G118" s="25"/>
    </row>
    <row r="119" spans="1:7" s="16" customFormat="1" ht="15" x14ac:dyDescent="0.25">
      <c r="A119" s="25"/>
      <c r="B119" s="26"/>
      <c r="C119" s="25"/>
      <c r="D119" s="25"/>
      <c r="E119" s="25"/>
      <c r="F119" s="25"/>
      <c r="G119" s="25"/>
    </row>
    <row r="120" spans="1:7" s="16" customFormat="1" ht="15" x14ac:dyDescent="0.25">
      <c r="A120" s="25"/>
      <c r="B120" s="26"/>
      <c r="C120" s="25"/>
      <c r="D120" s="25"/>
      <c r="E120" s="25"/>
      <c r="F120" s="25"/>
      <c r="G120" s="25"/>
    </row>
    <row r="121" spans="1:7" s="16" customFormat="1" ht="15" x14ac:dyDescent="0.25">
      <c r="A121" s="25"/>
      <c r="B121" s="26"/>
      <c r="C121" s="25"/>
      <c r="D121" s="25"/>
      <c r="E121" s="25"/>
      <c r="F121" s="25"/>
      <c r="G121" s="25"/>
    </row>
    <row r="122" spans="1:7" s="16" customFormat="1" ht="15" x14ac:dyDescent="0.25">
      <c r="A122" s="25"/>
      <c r="B122" s="26"/>
      <c r="C122" s="25"/>
      <c r="D122" s="25"/>
      <c r="E122" s="25"/>
      <c r="F122" s="25"/>
      <c r="G122" s="25"/>
    </row>
    <row r="123" spans="1:7" s="16" customFormat="1" ht="15" x14ac:dyDescent="0.25">
      <c r="A123" s="25"/>
      <c r="B123" s="26"/>
      <c r="C123" s="25"/>
      <c r="D123" s="25"/>
      <c r="E123" s="25"/>
      <c r="F123" s="25"/>
      <c r="G123" s="25"/>
    </row>
    <row r="124" spans="1:7" s="16" customFormat="1" ht="15" x14ac:dyDescent="0.25">
      <c r="A124" s="25"/>
      <c r="B124" s="26"/>
      <c r="C124" s="25"/>
      <c r="D124" s="25"/>
      <c r="E124" s="25"/>
      <c r="F124" s="25"/>
      <c r="G124" s="25"/>
    </row>
    <row r="125" spans="1:7" s="16" customFormat="1" ht="15" x14ac:dyDescent="0.25">
      <c r="A125" s="25"/>
      <c r="B125" s="26"/>
      <c r="C125" s="25"/>
      <c r="D125" s="25"/>
      <c r="E125" s="25"/>
      <c r="F125" s="25"/>
      <c r="G125" s="25"/>
    </row>
    <row r="126" spans="1:7" s="16" customFormat="1" ht="15" x14ac:dyDescent="0.25">
      <c r="A126" s="25"/>
      <c r="B126" s="26"/>
      <c r="C126" s="25"/>
      <c r="D126" s="25"/>
      <c r="E126" s="25"/>
      <c r="F126" s="25"/>
      <c r="G126" s="25"/>
    </row>
  </sheetData>
  <mergeCells count="11">
    <mergeCell ref="B83:C83"/>
    <mergeCell ref="A1:G3"/>
    <mergeCell ref="A5:C5"/>
    <mergeCell ref="A7:C7"/>
    <mergeCell ref="A8:C8"/>
    <mergeCell ref="A81:B81"/>
    <mergeCell ref="A86:C86"/>
    <mergeCell ref="A93:B93"/>
    <mergeCell ref="A94:E94"/>
    <mergeCell ref="B97:C97"/>
    <mergeCell ref="B98:C98"/>
  </mergeCells>
  <pageMargins left="0.7" right="0.7" top="0.75" bottom="0.75" header="0.3" footer="0.3"/>
  <pageSetup paperSize="9" scale="6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4</vt:i4>
      </vt:variant>
    </vt:vector>
  </HeadingPairs>
  <TitlesOfParts>
    <vt:vector size="4" baseType="lpstr">
      <vt:lpstr>List1</vt:lpstr>
      <vt:lpstr>List2</vt:lpstr>
      <vt:lpstr>List3</vt:lpstr>
      <vt:lpstr>List4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mfkor</dc:creator>
  <cp:lastModifiedBy>mfkor</cp:lastModifiedBy>
  <cp:lastPrinted>2017-01-09T12:22:17Z</cp:lastPrinted>
  <dcterms:created xsi:type="dcterms:W3CDTF">2015-04-01T06:49:19Z</dcterms:created>
  <dcterms:modified xsi:type="dcterms:W3CDTF">2018-11-16T08:25:16Z</dcterms:modified>
</cp:coreProperties>
</file>